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７年（２０２５年）/◎役務/【最低価格落札方式】20260209公告 (湯島地区) 冷凍機・ボイラーその他点検整備/01 公告･説明書関係/"/>
    </mc:Choice>
  </mc:AlternateContent>
  <xr:revisionPtr revIDLastSave="89" documentId="13_ncr:1_{91420820-1817-41E5-8116-F6E0BE314474}" xr6:coauthVersionLast="47" xr6:coauthVersionMax="47" xr10:uidLastSave="{7AC2169B-F395-4785-98CC-E4C5F5C14E30}"/>
  <bookViews>
    <workbookView xWindow="-120" yWindow="-120" windowWidth="29040" windowHeight="15720" activeTab="2" xr2:uid="{00000000-000D-0000-FFFF-FFFF00000000}"/>
  </bookViews>
  <sheets>
    <sheet name="様式１" sheetId="1" r:id="rId1"/>
    <sheet name="様式２" sheetId="6" r:id="rId2"/>
    <sheet name="様式３" sheetId="17" r:id="rId3"/>
    <sheet name="（非表示）" sheetId="12" state="hidden" r:id="rId4"/>
  </sheets>
  <definedNames>
    <definedName name="_xlnm.Print_Area" localSheetId="1">様式２!$A$1:$M$17</definedName>
    <definedName name="_xlnm.Print_Area" localSheetId="2">様式３!$A$1:$M$16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7" l="1"/>
  <c r="C33" i="12"/>
  <c r="C18" i="12"/>
  <c r="C17" i="12"/>
  <c r="C16" i="12"/>
  <c r="C15" i="12"/>
  <c r="C32" i="12"/>
  <c r="C31" i="12"/>
  <c r="C30" i="12"/>
  <c r="C29" i="12"/>
  <c r="C28" i="12"/>
  <c r="C27" i="12"/>
  <c r="C26" i="12"/>
  <c r="C25" i="12"/>
  <c r="C24" i="12"/>
  <c r="C23" i="12"/>
  <c r="C22" i="12"/>
  <c r="C21" i="12"/>
  <c r="C20" i="12"/>
  <c r="C19" i="12"/>
  <c r="C14" i="12"/>
  <c r="C13" i="12"/>
  <c r="C12" i="12"/>
  <c r="C11" i="12"/>
  <c r="C7" i="12"/>
  <c r="C6" i="12" l="1"/>
  <c r="C5" i="12"/>
  <c r="C4" i="12"/>
  <c r="C3" i="12"/>
  <c r="C2" i="12"/>
  <c r="C1" i="12"/>
  <c r="C10" i="12" l="1"/>
  <c r="C8" i="12"/>
  <c r="C9" i="12"/>
</calcChain>
</file>

<file path=xl/sharedStrings.xml><?xml version="1.0" encoding="utf-8"?>
<sst xmlns="http://schemas.openxmlformats.org/spreadsheetml/2006/main" count="91" uniqueCount="75">
  <si>
    <t>様式１</t>
  </si>
  <si>
    <t>令和　年　月　日</t>
    <rPh sb="0" eb="2">
      <t>レイワ</t>
    </rPh>
    <rPh sb="3" eb="4">
      <t>ネン</t>
    </rPh>
    <rPh sb="5" eb="6">
      <t>ツキ</t>
    </rPh>
    <rPh sb="7" eb="8">
      <t>ニチ</t>
    </rPh>
    <phoneticPr fontId="3"/>
  </si>
  <si>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</si>
  <si>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</si>
  <si>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</si>
  <si>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印</t>
    <rPh sb="0" eb="1">
      <t>イン</t>
    </rPh>
    <phoneticPr fontId="3"/>
  </si>
  <si>
    <t>会社名</t>
    <rPh sb="0" eb="3">
      <t>カイシャメイ</t>
    </rPh>
    <phoneticPr fontId="3"/>
  </si>
  <si>
    <t>工事名称</t>
    <rPh sb="0" eb="2">
      <t>コウジ</t>
    </rPh>
    <rPh sb="2" eb="4">
      <t>メイショウ</t>
    </rPh>
    <phoneticPr fontId="3"/>
  </si>
  <si>
    <t>発注者名</t>
    <rPh sb="0" eb="3">
      <t>ハッチュウシャ</t>
    </rPh>
    <rPh sb="3" eb="4">
      <t>メイ</t>
    </rPh>
    <phoneticPr fontId="3"/>
  </si>
  <si>
    <t>契約金額</t>
    <rPh sb="0" eb="2">
      <t>ケイヤク</t>
    </rPh>
    <rPh sb="2" eb="4">
      <t>キンガク</t>
    </rPh>
    <phoneticPr fontId="3"/>
  </si>
  <si>
    <t>～</t>
    <phoneticPr fontId="3"/>
  </si>
  <si>
    <t>工事内容</t>
    <rPh sb="0" eb="2">
      <t>コウジ</t>
    </rPh>
    <rPh sb="2" eb="4">
      <t>ナイヨウ</t>
    </rPh>
    <phoneticPr fontId="3"/>
  </si>
  <si>
    <t>氏名</t>
    <rPh sb="0" eb="2">
      <t>シメイ</t>
    </rPh>
    <phoneticPr fontId="3"/>
  </si>
  <si>
    <t>様式４</t>
    <rPh sb="0" eb="2">
      <t>ヨウシキ</t>
    </rPh>
    <phoneticPr fontId="3"/>
  </si>
  <si>
    <t>工事名</t>
    <rPh sb="0" eb="2">
      <t>コウジ</t>
    </rPh>
    <rPh sb="2" eb="3">
      <t>メイ</t>
    </rPh>
    <phoneticPr fontId="3"/>
  </si>
  <si>
    <t>令和元年度</t>
    <rPh sb="0" eb="2">
      <t>レイワ</t>
    </rPh>
    <rPh sb="2" eb="4">
      <t>ガンネン</t>
    </rPh>
    <rPh sb="4" eb="5">
      <t>ド</t>
    </rPh>
    <phoneticPr fontId="3"/>
  </si>
  <si>
    <t>令和２年度</t>
    <rPh sb="0" eb="2">
      <t>レイワ</t>
    </rPh>
    <rPh sb="3" eb="5">
      <t>ネンド</t>
    </rPh>
    <phoneticPr fontId="3"/>
  </si>
  <si>
    <t>企業名</t>
    <rPh sb="0" eb="2">
      <t>キギョウ</t>
    </rPh>
    <rPh sb="2" eb="3">
      <t>メイ</t>
    </rPh>
    <phoneticPr fontId="3"/>
  </si>
  <si>
    <t>様式１</t>
    <rPh sb="0" eb="2">
      <t>ヨウシキ</t>
    </rPh>
    <phoneticPr fontId="3"/>
  </si>
  <si>
    <t>様式３</t>
    <rPh sb="0" eb="2">
      <t>ヨウシキ</t>
    </rPh>
    <phoneticPr fontId="3"/>
  </si>
  <si>
    <t>重大な問題の有無</t>
    <rPh sb="0" eb="2">
      <t>ジュウダイ</t>
    </rPh>
    <rPh sb="3" eb="5">
      <t>モンダイ</t>
    </rPh>
    <rPh sb="6" eb="8">
      <t>ウム</t>
    </rPh>
    <phoneticPr fontId="3"/>
  </si>
  <si>
    <t>発注者</t>
    <rPh sb="0" eb="3">
      <t>ハッチュウシャ</t>
    </rPh>
    <phoneticPr fontId="3"/>
  </si>
  <si>
    <t>年度</t>
    <rPh sb="0" eb="2">
      <t>ネンド</t>
    </rPh>
    <phoneticPr fontId="3"/>
  </si>
  <si>
    <t>様式５</t>
    <rPh sb="0" eb="2">
      <t>ヨウシキ</t>
    </rPh>
    <phoneticPr fontId="3"/>
  </si>
  <si>
    <t>平均点</t>
    <rPh sb="0" eb="3">
      <t>ヘイキンテン</t>
    </rPh>
    <phoneticPr fontId="3"/>
  </si>
  <si>
    <t>単体・企業体の別</t>
    <rPh sb="0" eb="2">
      <t>タンタイ</t>
    </rPh>
    <rPh sb="3" eb="5">
      <t>キギョウ</t>
    </rPh>
    <rPh sb="5" eb="6">
      <t>タイ</t>
    </rPh>
    <rPh sb="7" eb="8">
      <t>ベツ</t>
    </rPh>
    <phoneticPr fontId="3"/>
  </si>
  <si>
    <t>資格</t>
    <rPh sb="0" eb="2">
      <t>シカク</t>
    </rPh>
    <phoneticPr fontId="3"/>
  </si>
  <si>
    <t>番号</t>
    <rPh sb="0" eb="2">
      <t>バンゴウ</t>
    </rPh>
    <phoneticPr fontId="3"/>
  </si>
  <si>
    <t>取得年度</t>
    <rPh sb="0" eb="2">
      <t>シュトク</t>
    </rPh>
    <rPh sb="2" eb="4">
      <t>ネンド</t>
    </rPh>
    <phoneticPr fontId="3"/>
  </si>
  <si>
    <t>事業年度</t>
    <rPh sb="0" eb="2">
      <t>ジギョウ</t>
    </rPh>
    <rPh sb="2" eb="4">
      <t>ネンド</t>
    </rPh>
    <phoneticPr fontId="3"/>
  </si>
  <si>
    <t>監理技術者の有無</t>
    <rPh sb="0" eb="2">
      <t>カンリ</t>
    </rPh>
    <rPh sb="2" eb="5">
      <t>ギジュツシャ</t>
    </rPh>
    <rPh sb="6" eb="8">
      <t>ウム</t>
    </rPh>
    <phoneticPr fontId="3"/>
  </si>
  <si>
    <t>監理技術者氏名</t>
    <rPh sb="0" eb="2">
      <t>カンリ</t>
    </rPh>
    <rPh sb="2" eb="5">
      <t>ギジュツシャ</t>
    </rPh>
    <rPh sb="5" eb="7">
      <t>シメイ</t>
    </rPh>
    <phoneticPr fontId="3"/>
  </si>
  <si>
    <t>資格者証</t>
    <rPh sb="0" eb="3">
      <t>シカクシャ</t>
    </rPh>
    <rPh sb="3" eb="4">
      <t>ショウ</t>
    </rPh>
    <phoneticPr fontId="3"/>
  </si>
  <si>
    <t>取得日</t>
    <rPh sb="0" eb="2">
      <t>シュトク</t>
    </rPh>
    <rPh sb="2" eb="3">
      <t>ビ</t>
    </rPh>
    <phoneticPr fontId="3"/>
  </si>
  <si>
    <t>監理技術者講習修了の有無</t>
    <rPh sb="0" eb="2">
      <t>カンリ</t>
    </rPh>
    <rPh sb="2" eb="5">
      <t>ギジュツシャ</t>
    </rPh>
    <rPh sb="5" eb="7">
      <t>コウシュウ</t>
    </rPh>
    <rPh sb="7" eb="9">
      <t>シュウリョウ</t>
    </rPh>
    <rPh sb="10" eb="12">
      <t>ウム</t>
    </rPh>
    <phoneticPr fontId="3"/>
  </si>
  <si>
    <t>修了日</t>
    <rPh sb="0" eb="2">
      <t>シュウリョウ</t>
    </rPh>
    <rPh sb="2" eb="3">
      <t>ビ</t>
    </rPh>
    <phoneticPr fontId="3"/>
  </si>
  <si>
    <t>資料６</t>
    <rPh sb="0" eb="2">
      <t>シリョウ</t>
    </rPh>
    <phoneticPr fontId="3"/>
  </si>
  <si>
    <t>様式７</t>
    <rPh sb="0" eb="2">
      <t>ヨウシキ</t>
    </rPh>
    <phoneticPr fontId="3"/>
  </si>
  <si>
    <t>営業停止</t>
    <rPh sb="0" eb="2">
      <t>エイギョウ</t>
    </rPh>
    <rPh sb="2" eb="4">
      <t>テイシ</t>
    </rPh>
    <phoneticPr fontId="3"/>
  </si>
  <si>
    <t>指名停止</t>
    <rPh sb="0" eb="2">
      <t>シメイ</t>
    </rPh>
    <rPh sb="2" eb="4">
      <t>テイシ</t>
    </rPh>
    <phoneticPr fontId="3"/>
  </si>
  <si>
    <t>ISO9001</t>
    <phoneticPr fontId="3"/>
  </si>
  <si>
    <t>ISO14001</t>
    <phoneticPr fontId="3"/>
  </si>
  <si>
    <t>従事役職（監理）</t>
    <rPh sb="0" eb="2">
      <t>ジュウジ</t>
    </rPh>
    <rPh sb="2" eb="4">
      <t>ヤクショク</t>
    </rPh>
    <rPh sb="5" eb="7">
      <t>カンリ</t>
    </rPh>
    <phoneticPr fontId="3"/>
  </si>
  <si>
    <t>従事役職（主任）</t>
    <rPh sb="0" eb="4">
      <t>ジュウジヤクショク</t>
    </rPh>
    <rPh sb="5" eb="7">
      <t>シュニン</t>
    </rPh>
    <phoneticPr fontId="3"/>
  </si>
  <si>
    <t>従事役職（現場）</t>
    <rPh sb="0" eb="4">
      <t>ジュウジヤクショク</t>
    </rPh>
    <rPh sb="5" eb="7">
      <t>ゲンバ</t>
    </rPh>
    <phoneticPr fontId="3"/>
  </si>
  <si>
    <t>従事役職（その他）</t>
    <rPh sb="0" eb="2">
      <t>ジュウジ</t>
    </rPh>
    <rPh sb="2" eb="4">
      <t>ヤクショク</t>
    </rPh>
    <rPh sb="7" eb="8">
      <t>タ</t>
    </rPh>
    <phoneticPr fontId="3"/>
  </si>
  <si>
    <t>様式８</t>
    <rPh sb="0" eb="2">
      <t>ヨウシキ</t>
    </rPh>
    <phoneticPr fontId="3"/>
  </si>
  <si>
    <t>認定の有無</t>
    <rPh sb="0" eb="2">
      <t>ニンテイ</t>
    </rPh>
    <rPh sb="3" eb="5">
      <t>ウム</t>
    </rPh>
    <phoneticPr fontId="3"/>
  </si>
  <si>
    <t>1.</t>
    <phoneticPr fontId="3"/>
  </si>
  <si>
    <t>3.</t>
  </si>
  <si>
    <t>申請書等提出書類の内容については事実と相違ないこと。</t>
    <phoneticPr fontId="3"/>
  </si>
  <si>
    <t>2.</t>
  </si>
  <si>
    <t>　　国立大学法人東京科学大学　御中</t>
    <rPh sb="15" eb="17">
      <t>オンチュウ</t>
    </rPh>
    <phoneticPr fontId="3"/>
  </si>
  <si>
    <t>国立大学法人東京科学大学契約事務取扱規程第７条及び第８条の規定に該当しない者であること。</t>
    <phoneticPr fontId="3"/>
  </si>
  <si>
    <t>競 争 参 加 資 格 確 認 申 請 書</t>
    <phoneticPr fontId="3"/>
  </si>
  <si>
    <t>　なお、以下の１から３について誓約します。</t>
    <phoneticPr fontId="3"/>
  </si>
  <si>
    <t>様式２</t>
    <rPh sb="0" eb="2">
      <t>ヨウシキ</t>
    </rPh>
    <phoneticPr fontId="3"/>
  </si>
  <si>
    <t>業務名称等</t>
    <rPh sb="0" eb="2">
      <t>ギョウム</t>
    </rPh>
    <rPh sb="2" eb="5">
      <t>メイショウナド</t>
    </rPh>
    <phoneticPr fontId="3"/>
  </si>
  <si>
    <t>業務名称</t>
    <rPh sb="0" eb="2">
      <t>ギョウム</t>
    </rPh>
    <rPh sb="2" eb="4">
      <t>メイショウ</t>
    </rPh>
    <phoneticPr fontId="3"/>
  </si>
  <si>
    <t>実施場所</t>
    <rPh sb="0" eb="2">
      <t>ジッシ</t>
    </rPh>
    <rPh sb="2" eb="4">
      <t>バショ</t>
    </rPh>
    <phoneticPr fontId="3"/>
  </si>
  <si>
    <t>業務期間</t>
    <rPh sb="0" eb="2">
      <t>ギョウム</t>
    </rPh>
    <rPh sb="2" eb="4">
      <t>キカン</t>
    </rPh>
    <phoneticPr fontId="3"/>
  </si>
  <si>
    <t>施設用途</t>
    <rPh sb="0" eb="2">
      <t>シセツ</t>
    </rPh>
    <rPh sb="2" eb="4">
      <t>ヨウト</t>
    </rPh>
    <phoneticPr fontId="3"/>
  </si>
  <si>
    <t>業務規模</t>
    <rPh sb="0" eb="2">
      <t>ギョウム</t>
    </rPh>
    <rPh sb="2" eb="4">
      <t>キボ</t>
    </rPh>
    <phoneticPr fontId="3"/>
  </si>
  <si>
    <t>業務内容</t>
    <rPh sb="0" eb="2">
      <t>ギョウム</t>
    </rPh>
    <rPh sb="2" eb="4">
      <t>ナイヨウ</t>
    </rPh>
    <phoneticPr fontId="3"/>
  </si>
  <si>
    <t>判断基準</t>
    <rPh sb="0" eb="2">
      <t>ハンダン</t>
    </rPh>
    <rPh sb="2" eb="4">
      <t>キジュン</t>
    </rPh>
    <phoneticPr fontId="3"/>
  </si>
  <si>
    <t>※枠が不足する場合は、本様式を適宜コピーして記載すること。</t>
    <phoneticPr fontId="3"/>
  </si>
  <si>
    <t>業務概要</t>
    <rPh sb="0" eb="2">
      <t>ギョウム</t>
    </rPh>
    <rPh sb="2" eb="4">
      <t>ガイヨウ</t>
    </rPh>
    <phoneticPr fontId="3"/>
  </si>
  <si>
    <t>履行実績</t>
    <rPh sb="0" eb="2">
      <t>リコウ</t>
    </rPh>
    <rPh sb="2" eb="4">
      <t>ジッセキ</t>
    </rPh>
    <phoneticPr fontId="3"/>
  </si>
  <si>
    <t>落札した場合、特記仕様書で定められた資格等を有する業務関係者を各業務に配置できること。</t>
    <rPh sb="7" eb="9">
      <t>トッキ</t>
    </rPh>
    <phoneticPr fontId="3"/>
  </si>
  <si>
    <t>業務責任者の資格</t>
    <rPh sb="0" eb="2">
      <t>ギョウム</t>
    </rPh>
    <rPh sb="2" eb="5">
      <t>セキニンシャ</t>
    </rPh>
    <rPh sb="6" eb="8">
      <t>シカク</t>
    </rPh>
    <phoneticPr fontId="3"/>
  </si>
  <si>
    <t>　令和８年２月９日付けで公告のありました「東京科学大学（湯島地区）冷凍機・ボイラーその他点検整備」に係る競争参加資格について確認されたく、入札説明書別記４に定める書類を添えて申請します。</t>
    <rPh sb="28" eb="30">
      <t>ユシマ</t>
    </rPh>
    <rPh sb="30" eb="32">
      <t>チク</t>
    </rPh>
    <rPh sb="33" eb="35">
      <t>レイトウ</t>
    </rPh>
    <rPh sb="35" eb="36">
      <t>キ</t>
    </rPh>
    <rPh sb="43" eb="44">
      <t>タ</t>
    </rPh>
    <rPh sb="44" eb="46">
      <t>テンケン</t>
    </rPh>
    <rPh sb="46" eb="48">
      <t>セイビ</t>
    </rPh>
    <phoneticPr fontId="3"/>
  </si>
  <si>
    <t>東京科学大学（湯島地区）冷凍機・ボイラーその他点検整備</t>
    <rPh sb="7" eb="9">
      <t>ユシマ</t>
    </rPh>
    <rPh sb="9" eb="11">
      <t>チク</t>
    </rPh>
    <rPh sb="12" eb="14">
      <t>レイトウ</t>
    </rPh>
    <rPh sb="14" eb="15">
      <t>キ</t>
    </rPh>
    <rPh sb="22" eb="23">
      <t>タ</t>
    </rPh>
    <rPh sb="23" eb="25">
      <t>テンケン</t>
    </rPh>
    <rPh sb="25" eb="27">
      <t>セイビ</t>
    </rPh>
    <phoneticPr fontId="3"/>
  </si>
  <si>
    <t>元請けとして、学校、研究施設又は病院の機械設備（冷凍機・ボイラー等）が設置された同一発注機関において、過去10年間に3年以上（連続でなくても可）冷凍機・ボイラー等の保守点検業務実績を有すること</t>
    <phoneticPr fontId="3"/>
  </si>
  <si>
    <t>学校、研究施設又は病院の機械設備（冷凍機・ボイラー等）の定期点検及び保守業務の実務経験　3年以上</t>
    <rPh sb="28" eb="30">
      <t>テイキ</t>
    </rPh>
    <rPh sb="30" eb="32">
      <t>テンケン</t>
    </rPh>
    <rPh sb="32" eb="33">
      <t>オヨ</t>
    </rPh>
    <rPh sb="34" eb="36">
      <t>ホシュ</t>
    </rPh>
    <rPh sb="36" eb="38">
      <t>ギョウム</t>
    </rPh>
    <rPh sb="39" eb="41">
      <t>ジツム</t>
    </rPh>
    <rPh sb="41" eb="43">
      <t>ケイケン</t>
    </rPh>
    <rPh sb="45" eb="46">
      <t>ネン</t>
    </rPh>
    <rPh sb="46" eb="48">
      <t>イジョウ</t>
    </rPh>
    <phoneticPr fontId="3"/>
  </si>
  <si>
    <t>従事期間</t>
    <rPh sb="0" eb="4">
      <t>ジュウジキカン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</si>
</sst>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quot;▲ &quot;#,##0&quot;円&quot;"/>
    <numFmt numFmtId="177" formatCode="[$-411]ggge&quot;年&quot;m&quot;月&quot;d&quot;日&quot;;@"/>
    <numFmt numFmtId="178" formatCode="#,##0.0;&quot;▲ &quot;#,##0.0"/>
    <numFmt numFmtId="179" formatCode="#"/>
    <numFmt numFmtId="180" formatCode="\(@\)"/>
  </numFmts>
  <fonts count="10" x14ac:knownFonts="1">
    <font>
      <sz val="11"/>
      <color theme="1"/>
      <name val="游ゴシック"/>
      <family val="2"/>
      <charset val="128"/>
      <scheme val="minor"/>
    </font>
    <font>
      <sz val="10"/>
      <color theme="1"/>
      <name val="ＭＳ 明朝"/>
      <family val="1"/>
      <charset val="128"/>
    </font>
    <font>
      <sz val="12"/>
      <color theme="1"/>
      <name val="ＭＳ 明朝"/>
      <family val="1"/>
      <charset val="128"/>
    </font>
    <font>
      <sz val="6"/>
      <name val="游ゴシック"/>
      <family val="2"/>
      <charset val="128"/>
      <scheme val="minor"/>
    </font>
    <font>
      <sz val="11"/>
      <color theme="1"/>
      <name val="ＭＳ 明朝"/>
      <family val="1"/>
      <charset val="128"/>
    </font>
    <font>
      <sz val="11"/>
      <color theme="1"/>
      <name val="游ゴシック"/>
      <family val="3"/>
      <charset val="128"/>
      <scheme val="minor"/>
    </font>
    <font>
      <sz val="12"/>
      <name val="ＭＳ 明朝"/>
      <family val="1"/>
      <charset val="128"/>
    </font>
    <font>
      <sz val="11"/>
      <name val="ＭＳ 明朝"/>
      <family val="1"/>
      <charset val="128"/>
    </font>
    <font>
      <sz val="11"/>
      <name val="ＭＳ Ｐゴシック"/>
      <family val="3"/>
      <charset val="128"/>
    </font>
    <font>
      <sz val="16"/>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E1FFFF"/>
        <bgColor indexed="64"/>
      </patternFill>
    </fill>
  </fills>
  <borders count="33">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thin">
        <color indexed="64"/>
      </right>
      <top style="medium">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thin">
        <color auto="1"/>
      </top>
      <bottom style="thin">
        <color auto="1"/>
      </bottom>
      <diagonal/>
    </border>
    <border>
      <left/>
      <right style="thin">
        <color auto="1"/>
      </right>
      <top/>
      <bottom style="thin">
        <color auto="1"/>
      </bottom>
      <diagonal/>
    </border>
    <border>
      <left style="medium">
        <color auto="1"/>
      </left>
      <right/>
      <top style="medium">
        <color auto="1"/>
      </top>
      <bottom style="thin">
        <color auto="1"/>
      </bottom>
      <diagonal/>
    </border>
    <border>
      <left style="medium">
        <color indexed="64"/>
      </left>
      <right style="thin">
        <color indexed="64"/>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indexed="64"/>
      </left>
      <right style="thin">
        <color indexed="64"/>
      </right>
      <top style="thin">
        <color auto="1"/>
      </top>
      <bottom style="dotted">
        <color indexed="64"/>
      </bottom>
      <diagonal/>
    </border>
    <border>
      <left style="thin">
        <color auto="1"/>
      </left>
      <right/>
      <top/>
      <bottom style="thin">
        <color auto="1"/>
      </bottom>
      <diagonal/>
    </border>
    <border>
      <left/>
      <right style="medium">
        <color auto="1"/>
      </right>
      <top/>
      <bottom style="thin">
        <color auto="1"/>
      </bottom>
      <diagonal/>
    </border>
    <border>
      <left/>
      <right/>
      <top/>
      <bottom style="medium">
        <color indexed="64"/>
      </bottom>
      <diagonal/>
    </border>
    <border>
      <left/>
      <right style="medium">
        <color auto="1"/>
      </right>
      <top/>
      <bottom style="medium">
        <color indexed="64"/>
      </bottom>
      <diagonal/>
    </border>
  </borders>
  <cellStyleXfs count="3">
    <xf numFmtId="0" fontId="0" fillId="0" borderId="0">
      <alignment vertical="center"/>
    </xf>
    <xf numFmtId="0" fontId="5" fillId="0" borderId="0">
      <alignment vertical="center"/>
    </xf>
    <xf numFmtId="0" fontId="8" fillId="0" borderId="0">
      <alignment vertical="center"/>
    </xf>
  </cellStyleXfs>
  <cellXfs count="66">
    <xf numFmtId="0" fontId="0" fillId="0" borderId="0" xfId="0">
      <alignment vertical="center"/>
    </xf>
    <xf numFmtId="0" fontId="1" fillId="0" borderId="0" xfId="0" applyFont="1">
      <alignment vertical="center"/>
    </xf>
    <xf numFmtId="0" fontId="4" fillId="0" borderId="0" xfId="0" applyFont="1">
      <alignment vertical="center"/>
    </xf>
    <xf numFmtId="0" fontId="2" fillId="0" borderId="0" xfId="0" applyFont="1">
      <alignment vertical="center"/>
    </xf>
    <xf numFmtId="0" fontId="7" fillId="0" borderId="0" xfId="0" applyFont="1">
      <alignment vertical="center"/>
    </xf>
    <xf numFmtId="0" fontId="6" fillId="0" borderId="0" xfId="0" applyFont="1">
      <alignment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18" xfId="0" applyFont="1" applyBorder="1" applyAlignment="1">
      <alignment horizontal="center" vertical="center"/>
    </xf>
    <xf numFmtId="0" fontId="6" fillId="2" borderId="5" xfId="0" applyFont="1" applyFill="1" applyBorder="1" applyAlignment="1">
      <alignment horizontal="center" vertical="center"/>
    </xf>
    <xf numFmtId="0" fontId="1" fillId="0" borderId="0" xfId="0" applyFont="1" applyAlignment="1">
      <alignment vertical="center" wrapText="1"/>
    </xf>
    <xf numFmtId="0" fontId="0" fillId="0" borderId="0" xfId="0" applyAlignment="1">
      <alignment horizontal="left" vertical="center"/>
    </xf>
    <xf numFmtId="178" fontId="0" fillId="0" borderId="0" xfId="0" applyNumberFormat="1">
      <alignment vertical="center"/>
    </xf>
    <xf numFmtId="0" fontId="0" fillId="0" borderId="0" xfId="0" applyAlignment="1">
      <alignment horizontal="center" vertical="center"/>
    </xf>
    <xf numFmtId="177" fontId="0" fillId="0" borderId="0" xfId="0" applyNumberFormat="1">
      <alignment vertical="center"/>
    </xf>
    <xf numFmtId="0" fontId="0" fillId="0" borderId="0" xfId="0" applyAlignment="1">
      <alignment horizontal="right" vertical="center"/>
    </xf>
    <xf numFmtId="0" fontId="4" fillId="0" borderId="0" xfId="0" quotePrefix="1" applyFont="1" applyAlignment="1">
      <alignment horizontal="right" vertical="top"/>
    </xf>
    <xf numFmtId="0" fontId="1" fillId="0" borderId="0" xfId="0" applyFont="1" applyAlignment="1">
      <alignment horizontal="left" vertical="center" wrapText="1"/>
    </xf>
    <xf numFmtId="0" fontId="4" fillId="0" borderId="0" xfId="0" applyFont="1" applyAlignment="1">
      <alignment horizontal="distributed" vertical="center" justifyLastLine="1"/>
    </xf>
    <xf numFmtId="0" fontId="6" fillId="2" borderId="22" xfId="0" applyFont="1" applyFill="1" applyBorder="1" applyAlignment="1">
      <alignment horizontal="center" vertical="center"/>
    </xf>
    <xf numFmtId="0" fontId="6" fillId="2" borderId="28" xfId="0" applyFont="1" applyFill="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center" wrapText="1"/>
    </xf>
    <xf numFmtId="0" fontId="4" fillId="3" borderId="0" xfId="0" applyFont="1" applyFill="1" applyAlignment="1">
      <alignment horizontal="right" vertical="center" indent="1"/>
    </xf>
    <xf numFmtId="0" fontId="4" fillId="0" borderId="0" xfId="0" applyFont="1" applyAlignment="1">
      <alignment horizontal="center" vertical="center"/>
    </xf>
    <xf numFmtId="0" fontId="4" fillId="3" borderId="8" xfId="0" applyFont="1" applyFill="1" applyBorder="1" applyAlignment="1">
      <alignment horizontal="left" vertical="center"/>
    </xf>
    <xf numFmtId="0" fontId="6" fillId="2" borderId="15" xfId="0" applyFont="1" applyFill="1" applyBorder="1" applyAlignment="1">
      <alignment horizontal="center" vertical="center" textRotation="255"/>
    </xf>
    <xf numFmtId="0" fontId="6" fillId="2" borderId="16" xfId="0" applyFont="1" applyFill="1" applyBorder="1" applyAlignment="1">
      <alignment horizontal="center" vertical="center" textRotation="255"/>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7" fontId="6" fillId="3" borderId="17" xfId="0" applyNumberFormat="1" applyFont="1" applyFill="1" applyBorder="1" applyAlignment="1">
      <alignment horizontal="center" vertical="center"/>
    </xf>
    <xf numFmtId="177" fontId="6" fillId="3" borderId="18" xfId="0" applyNumberFormat="1" applyFont="1" applyFill="1" applyBorder="1" applyAlignment="1">
      <alignment horizontal="center" vertical="center"/>
    </xf>
    <xf numFmtId="177" fontId="6" fillId="3" borderId="19" xfId="0" applyNumberFormat="1" applyFont="1" applyFill="1" applyBorder="1" applyAlignment="1">
      <alignment horizontal="center" vertical="center"/>
    </xf>
    <xf numFmtId="0" fontId="6" fillId="0" borderId="0" xfId="0" applyFont="1" applyAlignment="1">
      <alignment horizontal="center" vertical="center"/>
    </xf>
    <xf numFmtId="180" fontId="6" fillId="0" borderId="0" xfId="0" applyNumberFormat="1" applyFont="1" applyAlignment="1">
      <alignment horizontal="center" vertical="center"/>
    </xf>
    <xf numFmtId="179" fontId="6" fillId="0" borderId="8" xfId="0" applyNumberFormat="1" applyFont="1" applyBorder="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4" fillId="0" borderId="7" xfId="0" applyFont="1" applyBorder="1" applyAlignment="1">
      <alignment horizontal="left" vertical="top" wrapText="1"/>
    </xf>
    <xf numFmtId="0" fontId="4" fillId="0" borderId="7" xfId="0" applyFont="1" applyBorder="1" applyAlignment="1">
      <alignment horizontal="left" vertical="top"/>
    </xf>
    <xf numFmtId="0" fontId="6" fillId="2" borderId="9" xfId="0" applyFont="1" applyFill="1" applyBorder="1" applyAlignment="1">
      <alignment horizontal="center" vertical="center" textRotation="255"/>
    </xf>
    <xf numFmtId="0" fontId="6" fillId="2" borderId="21" xfId="0" applyFont="1" applyFill="1" applyBorder="1" applyAlignment="1">
      <alignment horizontal="center" vertical="center" textRotation="255"/>
    </xf>
    <xf numFmtId="0" fontId="6" fillId="2" borderId="10" xfId="0" applyFont="1" applyFill="1" applyBorder="1" applyAlignment="1">
      <alignment horizontal="center" vertical="center" textRotation="255"/>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24" xfId="0" applyFont="1" applyFill="1" applyBorder="1" applyAlignment="1">
      <alignment horizontal="center" vertical="center" textRotation="255"/>
    </xf>
    <xf numFmtId="0" fontId="6" fillId="2" borderId="20" xfId="0" applyFont="1" applyFill="1" applyBorder="1" applyAlignment="1">
      <alignment horizontal="center" vertical="center" textRotation="255"/>
    </xf>
    <xf numFmtId="0" fontId="9" fillId="0" borderId="0" xfId="0" applyFont="1" applyAlignment="1">
      <alignment horizontal="center" vertical="center"/>
    </xf>
    <xf numFmtId="177" fontId="6" fillId="3" borderId="29" xfId="0" applyNumberFormat="1" applyFont="1" applyFill="1" applyBorder="1" applyAlignment="1">
      <alignment horizontal="center" vertical="center"/>
    </xf>
    <xf numFmtId="177" fontId="6" fillId="3" borderId="8" xfId="0" applyNumberFormat="1" applyFont="1" applyFill="1" applyBorder="1" applyAlignment="1">
      <alignment horizontal="center" vertical="center"/>
    </xf>
    <xf numFmtId="0" fontId="6" fillId="0" borderId="8" xfId="0" applyFont="1" applyBorder="1" applyAlignment="1">
      <alignment horizontal="center" vertical="center"/>
    </xf>
    <xf numFmtId="177" fontId="6" fillId="3" borderId="30" xfId="0" applyNumberFormat="1" applyFont="1" applyFill="1" applyBorder="1" applyAlignment="1">
      <alignment horizontal="center" vertical="center"/>
    </xf>
    <xf numFmtId="177" fontId="6" fillId="3" borderId="31" xfId="0" applyNumberFormat="1" applyFont="1" applyFill="1" applyBorder="1" applyAlignment="1">
      <alignment horizontal="center" vertical="center"/>
    </xf>
    <xf numFmtId="177" fontId="6" fillId="3" borderId="32" xfId="0" applyNumberFormat="1"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E1FFFF"/>
      <color rgb="FFFFFF99"/>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O27"/>
  <sheetViews>
    <sheetView view="pageBreakPreview" zoomScaleNormal="100" zoomScaleSheetLayoutView="100" workbookViewId="0">
      <selection activeCell="E11" sqref="E11"/>
    </sheetView>
  </sheetViews>
  <sheetFormatPr defaultRowHeight="13.5" x14ac:dyDescent="0.4"/>
  <cols>
    <col min="1" max="10" width="6.5" style="2" customWidth="1"/>
    <col min="11" max="11" width="9" style="2" customWidth="1"/>
    <col min="12" max="12" width="4.5" style="2" customWidth="1"/>
    <col min="13" max="13" width="6.5" style="2" customWidth="1"/>
    <col min="14" max="16384" width="9" style="2"/>
  </cols>
  <sheetData>
    <row r="1" spans="1:15" ht="14.25" customHeight="1" x14ac:dyDescent="0.4">
      <c r="A1" s="1" t="s">
        <v>0</v>
      </c>
    </row>
    <row r="2" spans="1:15" ht="14.25" customHeight="1" x14ac:dyDescent="0.4">
      <c r="A2" s="1"/>
    </row>
    <row r="3" spans="1:15" ht="14.25" customHeight="1" x14ac:dyDescent="0.4">
      <c r="A3" s="1"/>
      <c r="O3" s="18"/>
    </row>
    <row r="4" spans="1:15" ht="14.25" customHeight="1" x14ac:dyDescent="0.4">
      <c r="A4" s="21" t="s">
        <v>54</v>
      </c>
      <c r="B4" s="21"/>
      <c r="C4" s="21"/>
      <c r="D4" s="21"/>
      <c r="E4" s="21"/>
      <c r="F4" s="21"/>
      <c r="G4" s="21"/>
      <c r="H4" s="21"/>
      <c r="I4" s="21"/>
      <c r="J4" s="21"/>
      <c r="K4" s="21"/>
      <c r="L4" s="21"/>
    </row>
    <row r="5" spans="1:15" ht="14.25" customHeight="1" x14ac:dyDescent="0.4">
      <c r="A5" s="1"/>
    </row>
    <row r="6" spans="1:15" ht="14.25" customHeight="1" x14ac:dyDescent="0.4">
      <c r="A6" s="1"/>
    </row>
    <row r="7" spans="1:15" ht="14.25" customHeight="1" x14ac:dyDescent="0.4">
      <c r="A7" s="1"/>
      <c r="I7" s="24" t="s">
        <v>1</v>
      </c>
      <c r="J7" s="24"/>
      <c r="K7" s="24"/>
      <c r="L7" s="24"/>
    </row>
    <row r="8" spans="1:15" ht="14.25" customHeight="1" x14ac:dyDescent="0.4">
      <c r="A8" s="1"/>
    </row>
    <row r="9" spans="1:15" ht="14.25" customHeight="1" x14ac:dyDescent="0.4">
      <c r="A9" s="1"/>
    </row>
    <row r="10" spans="1:15" ht="14.25" customHeight="1" x14ac:dyDescent="0.4">
      <c r="A10" s="1" t="s">
        <v>52</v>
      </c>
    </row>
    <row r="11" spans="1:15" ht="14.25" customHeight="1" x14ac:dyDescent="0.4">
      <c r="A11" s="1"/>
    </row>
    <row r="12" spans="1:15" ht="14.25" customHeight="1" x14ac:dyDescent="0.4">
      <c r="A12" s="1"/>
    </row>
    <row r="13" spans="1:15" ht="14.25" customHeight="1" x14ac:dyDescent="0.4">
      <c r="A13" s="1"/>
      <c r="F13" s="25" t="s">
        <v>2</v>
      </c>
      <c r="G13" s="25"/>
      <c r="H13" s="26"/>
      <c r="I13" s="26"/>
      <c r="J13" s="26"/>
      <c r="K13" s="26"/>
      <c r="L13" s="26"/>
    </row>
    <row r="14" spans="1:15" ht="14.25" customHeight="1" x14ac:dyDescent="0.4">
      <c r="A14" s="1"/>
      <c r="F14" s="25" t="s">
        <v>3</v>
      </c>
      <c r="G14" s="25"/>
      <c r="H14" s="26"/>
      <c r="I14" s="26"/>
      <c r="J14" s="26"/>
      <c r="K14" s="26"/>
      <c r="L14" s="26"/>
    </row>
    <row r="15" spans="1:15" ht="14.25" customHeight="1" x14ac:dyDescent="0.4">
      <c r="A15" s="1"/>
      <c r="F15" s="25" t="s">
        <v>4</v>
      </c>
      <c r="G15" s="25"/>
      <c r="H15" s="26"/>
      <c r="I15" s="26"/>
      <c r="J15" s="26"/>
      <c r="K15" s="26"/>
      <c r="L15" s="2" t="s">
        <v>5</v>
      </c>
    </row>
    <row r="16" spans="1:15" x14ac:dyDescent="0.4">
      <c r="A16" s="1"/>
    </row>
    <row r="17" spans="1:12" x14ac:dyDescent="0.4">
      <c r="A17" s="1"/>
    </row>
    <row r="18" spans="1:12" ht="19.5" customHeight="1" x14ac:dyDescent="0.4">
      <c r="A18" s="23" t="s">
        <v>70</v>
      </c>
      <c r="B18" s="23"/>
      <c r="C18" s="23"/>
      <c r="D18" s="23"/>
      <c r="E18" s="23"/>
      <c r="F18" s="23"/>
      <c r="G18" s="23"/>
      <c r="H18" s="23"/>
      <c r="I18" s="23"/>
      <c r="J18" s="23"/>
      <c r="K18" s="23"/>
      <c r="L18" s="23"/>
    </row>
    <row r="19" spans="1:12" ht="29.25" customHeight="1" x14ac:dyDescent="0.4">
      <c r="A19" s="23"/>
      <c r="B19" s="23"/>
      <c r="C19" s="23"/>
      <c r="D19" s="23"/>
      <c r="E19" s="23"/>
      <c r="F19" s="23"/>
      <c r="G19" s="23"/>
      <c r="H19" s="23"/>
      <c r="I19" s="23"/>
      <c r="J19" s="23"/>
      <c r="K19" s="23"/>
      <c r="L19" s="23"/>
    </row>
    <row r="20" spans="1:12" ht="13.5" customHeight="1" x14ac:dyDescent="0.4">
      <c r="A20" s="17"/>
      <c r="B20" s="17"/>
      <c r="C20" s="17"/>
      <c r="D20" s="17"/>
      <c r="E20" s="17"/>
      <c r="F20" s="17"/>
      <c r="G20" s="17"/>
      <c r="H20" s="17"/>
      <c r="I20" s="17"/>
      <c r="J20" s="17"/>
      <c r="K20" s="17"/>
      <c r="L20" s="17"/>
    </row>
    <row r="21" spans="1:12" ht="19.5" customHeight="1" x14ac:dyDescent="0.4">
      <c r="A21" s="23" t="s">
        <v>55</v>
      </c>
      <c r="B21" s="23"/>
      <c r="C21" s="23"/>
      <c r="D21" s="23"/>
      <c r="E21" s="23"/>
      <c r="F21" s="23"/>
      <c r="G21" s="23"/>
      <c r="H21" s="23"/>
      <c r="I21" s="23"/>
      <c r="J21" s="23"/>
      <c r="K21" s="23"/>
      <c r="L21" s="23"/>
    </row>
    <row r="22" spans="1:12" ht="13.5" customHeight="1" x14ac:dyDescent="0.4">
      <c r="A22" s="17"/>
      <c r="B22" s="17"/>
      <c r="C22" s="17"/>
      <c r="D22" s="17"/>
      <c r="E22" s="17"/>
      <c r="F22" s="17"/>
      <c r="G22" s="17"/>
      <c r="H22" s="17"/>
      <c r="I22" s="17"/>
      <c r="J22" s="17"/>
      <c r="K22" s="17"/>
      <c r="L22" s="17"/>
    </row>
    <row r="23" spans="1:12" ht="32.25" customHeight="1" x14ac:dyDescent="0.4">
      <c r="A23" s="16" t="s">
        <v>48</v>
      </c>
      <c r="B23" s="22" t="s">
        <v>53</v>
      </c>
      <c r="C23" s="22"/>
      <c r="D23" s="22"/>
      <c r="E23" s="22"/>
      <c r="F23" s="22"/>
      <c r="G23" s="22"/>
      <c r="H23" s="22"/>
      <c r="I23" s="22"/>
      <c r="J23" s="22"/>
      <c r="K23" s="22"/>
      <c r="L23" s="10"/>
    </row>
    <row r="24" spans="1:12" ht="32.25" customHeight="1" x14ac:dyDescent="0.4">
      <c r="A24" s="16" t="s">
        <v>51</v>
      </c>
      <c r="B24" s="22" t="s">
        <v>50</v>
      </c>
      <c r="C24" s="22"/>
      <c r="D24" s="22"/>
      <c r="E24" s="22"/>
      <c r="F24" s="22"/>
      <c r="G24" s="22"/>
      <c r="H24" s="22"/>
      <c r="I24" s="22"/>
      <c r="J24" s="22"/>
      <c r="K24" s="22"/>
      <c r="L24" s="10"/>
    </row>
    <row r="25" spans="1:12" ht="37.5" customHeight="1" x14ac:dyDescent="0.4">
      <c r="A25" s="16" t="s">
        <v>49</v>
      </c>
      <c r="B25" s="22" t="s">
        <v>68</v>
      </c>
      <c r="C25" s="22"/>
      <c r="D25" s="22"/>
      <c r="E25" s="22"/>
      <c r="F25" s="22"/>
      <c r="G25" s="22"/>
      <c r="H25" s="22"/>
      <c r="I25" s="22"/>
      <c r="J25" s="22"/>
      <c r="K25" s="22"/>
      <c r="L25" s="10"/>
    </row>
    <row r="26" spans="1:12" ht="13.5" customHeight="1" x14ac:dyDescent="0.4">
      <c r="A26" s="1"/>
    </row>
    <row r="27" spans="1:12" x14ac:dyDescent="0.4">
      <c r="A27" s="1"/>
    </row>
  </sheetData>
  <mergeCells count="13">
    <mergeCell ref="A4:L4"/>
    <mergeCell ref="B25:K25"/>
    <mergeCell ref="A18:L19"/>
    <mergeCell ref="A21:L21"/>
    <mergeCell ref="B23:K23"/>
    <mergeCell ref="B24:K24"/>
    <mergeCell ref="I7:L7"/>
    <mergeCell ref="F13:G13"/>
    <mergeCell ref="F14:G14"/>
    <mergeCell ref="F15:G15"/>
    <mergeCell ref="H13:L13"/>
    <mergeCell ref="H14:L14"/>
    <mergeCell ref="H15:K15"/>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M17"/>
  <sheetViews>
    <sheetView showGridLines="0" view="pageBreakPreview" zoomScale="85" zoomScaleNormal="80" zoomScaleSheetLayoutView="85" workbookViewId="0">
      <selection activeCell="C13" sqref="C13:M13"/>
    </sheetView>
  </sheetViews>
  <sheetFormatPr defaultRowHeight="13.5" x14ac:dyDescent="0.4"/>
  <cols>
    <col min="1" max="1" width="5.5" style="2" customWidth="1"/>
    <col min="2" max="2" width="14.875" style="2" customWidth="1"/>
    <col min="3" max="13" width="7" style="2" customWidth="1"/>
    <col min="14" max="16384" width="9" style="2"/>
  </cols>
  <sheetData>
    <row r="1" spans="1:13" ht="15.75" customHeight="1" x14ac:dyDescent="0.4">
      <c r="A1" s="3" t="s">
        <v>56</v>
      </c>
      <c r="B1" s="3"/>
      <c r="C1" s="3"/>
      <c r="D1" s="3"/>
      <c r="E1" s="3"/>
      <c r="F1" s="3"/>
      <c r="G1" s="3"/>
      <c r="H1" s="3"/>
      <c r="I1" s="3"/>
      <c r="J1" s="3"/>
      <c r="K1" s="3"/>
      <c r="L1" s="3"/>
      <c r="M1" s="3"/>
    </row>
    <row r="2" spans="1:13" ht="15.75" customHeight="1" x14ac:dyDescent="0.4">
      <c r="A2" s="38" t="s">
        <v>67</v>
      </c>
      <c r="B2" s="38"/>
      <c r="C2" s="38"/>
      <c r="D2" s="38"/>
      <c r="E2" s="38"/>
      <c r="F2" s="38"/>
      <c r="G2" s="38"/>
      <c r="H2" s="38"/>
      <c r="I2" s="38"/>
      <c r="J2" s="38"/>
      <c r="K2" s="38"/>
      <c r="L2" s="38"/>
      <c r="M2" s="38"/>
    </row>
    <row r="3" spans="1:13" ht="15.75" customHeight="1" x14ac:dyDescent="0.4">
      <c r="A3" s="39" t="s">
        <v>71</v>
      </c>
      <c r="B3" s="39"/>
      <c r="C3" s="39"/>
      <c r="D3" s="39"/>
      <c r="E3" s="39"/>
      <c r="F3" s="39"/>
      <c r="G3" s="39"/>
      <c r="H3" s="39"/>
      <c r="I3" s="39"/>
      <c r="J3" s="39"/>
      <c r="K3" s="39"/>
      <c r="L3" s="39"/>
      <c r="M3" s="39"/>
    </row>
    <row r="4" spans="1:13" x14ac:dyDescent="0.4">
      <c r="A4" s="4"/>
      <c r="B4" s="4"/>
      <c r="C4" s="4"/>
      <c r="D4" s="4"/>
      <c r="E4" s="4"/>
      <c r="F4" s="4"/>
      <c r="G4" s="4"/>
      <c r="H4" s="4"/>
      <c r="I4" s="4"/>
      <c r="J4" s="4"/>
      <c r="K4" s="4"/>
      <c r="L4" s="4"/>
      <c r="M4" s="4"/>
    </row>
    <row r="5" spans="1:13" ht="22.5" customHeight="1" x14ac:dyDescent="0.4">
      <c r="A5" s="4"/>
      <c r="B5" s="5" t="s">
        <v>6</v>
      </c>
      <c r="C5" s="40"/>
      <c r="D5" s="40"/>
      <c r="E5" s="40"/>
      <c r="F5" s="40"/>
      <c r="G5" s="40"/>
      <c r="H5" s="40"/>
      <c r="I5" s="4"/>
      <c r="J5" s="4"/>
      <c r="K5" s="4"/>
      <c r="L5" s="4"/>
      <c r="M5" s="4"/>
    </row>
    <row r="6" spans="1:13" x14ac:dyDescent="0.4">
      <c r="A6" s="4"/>
      <c r="B6" s="4"/>
      <c r="C6" s="4"/>
      <c r="D6" s="4"/>
      <c r="E6" s="4"/>
      <c r="F6" s="4"/>
      <c r="G6" s="4"/>
      <c r="H6" s="4"/>
      <c r="I6" s="4"/>
      <c r="J6" s="4"/>
      <c r="K6" s="4"/>
      <c r="L6" s="4"/>
      <c r="M6" s="4"/>
    </row>
    <row r="7" spans="1:13" ht="14.25" thickBot="1" x14ac:dyDescent="0.45">
      <c r="A7" s="4"/>
      <c r="B7" s="4"/>
      <c r="C7" s="4"/>
      <c r="D7" s="4"/>
      <c r="E7" s="4"/>
      <c r="F7" s="4"/>
      <c r="G7" s="4"/>
      <c r="H7" s="4"/>
      <c r="I7" s="4"/>
      <c r="J7" s="4"/>
      <c r="K7" s="4"/>
      <c r="L7" s="4"/>
      <c r="M7" s="4"/>
    </row>
    <row r="8" spans="1:13" ht="94.5" customHeight="1" thickBot="1" x14ac:dyDescent="0.45">
      <c r="A8" s="41" t="s">
        <v>64</v>
      </c>
      <c r="B8" s="42"/>
      <c r="C8" s="43" t="s">
        <v>72</v>
      </c>
      <c r="D8" s="43"/>
      <c r="E8" s="43"/>
      <c r="F8" s="43"/>
      <c r="G8" s="43"/>
      <c r="H8" s="43"/>
      <c r="I8" s="43"/>
      <c r="J8" s="43"/>
      <c r="K8" s="43"/>
      <c r="L8" s="43"/>
      <c r="M8" s="44"/>
    </row>
    <row r="9" spans="1:13" ht="35.1" customHeight="1" x14ac:dyDescent="0.4">
      <c r="A9" s="27" t="s">
        <v>57</v>
      </c>
      <c r="B9" s="6" t="s">
        <v>58</v>
      </c>
      <c r="C9" s="29"/>
      <c r="D9" s="29"/>
      <c r="E9" s="29"/>
      <c r="F9" s="29"/>
      <c r="G9" s="29"/>
      <c r="H9" s="29"/>
      <c r="I9" s="29"/>
      <c r="J9" s="29"/>
      <c r="K9" s="29"/>
      <c r="L9" s="29"/>
      <c r="M9" s="30"/>
    </row>
    <row r="10" spans="1:13" ht="35.1" customHeight="1" x14ac:dyDescent="0.4">
      <c r="A10" s="28"/>
      <c r="B10" s="7" t="s">
        <v>8</v>
      </c>
      <c r="C10" s="31"/>
      <c r="D10" s="31"/>
      <c r="E10" s="31"/>
      <c r="F10" s="31"/>
      <c r="G10" s="31"/>
      <c r="H10" s="31"/>
      <c r="I10" s="31"/>
      <c r="J10" s="31"/>
      <c r="K10" s="31"/>
      <c r="L10" s="31"/>
      <c r="M10" s="32"/>
    </row>
    <row r="11" spans="1:13" ht="35.1" customHeight="1" x14ac:dyDescent="0.4">
      <c r="A11" s="28"/>
      <c r="B11" s="7" t="s">
        <v>59</v>
      </c>
      <c r="C11" s="31"/>
      <c r="D11" s="31"/>
      <c r="E11" s="31"/>
      <c r="F11" s="31"/>
      <c r="G11" s="31"/>
      <c r="H11" s="31"/>
      <c r="I11" s="31"/>
      <c r="J11" s="31"/>
      <c r="K11" s="31"/>
      <c r="L11" s="31"/>
      <c r="M11" s="32"/>
    </row>
    <row r="12" spans="1:13" ht="35.1" customHeight="1" x14ac:dyDescent="0.4">
      <c r="A12" s="28"/>
      <c r="B12" s="7" t="s">
        <v>9</v>
      </c>
      <c r="C12" s="33"/>
      <c r="D12" s="33"/>
      <c r="E12" s="33"/>
      <c r="F12" s="33"/>
      <c r="G12" s="33"/>
      <c r="H12" s="33"/>
      <c r="I12" s="33"/>
      <c r="J12" s="33"/>
      <c r="K12" s="33"/>
      <c r="L12" s="33"/>
      <c r="M12" s="34"/>
    </row>
    <row r="13" spans="1:13" ht="35.1" customHeight="1" thickBot="1" x14ac:dyDescent="0.45">
      <c r="A13" s="28"/>
      <c r="B13" s="7" t="s">
        <v>60</v>
      </c>
      <c r="C13" s="35"/>
      <c r="D13" s="36"/>
      <c r="E13" s="36"/>
      <c r="F13" s="36"/>
      <c r="G13" s="36"/>
      <c r="H13" s="8" t="s">
        <v>10</v>
      </c>
      <c r="I13" s="36"/>
      <c r="J13" s="36"/>
      <c r="K13" s="36"/>
      <c r="L13" s="36"/>
      <c r="M13" s="37"/>
    </row>
    <row r="14" spans="1:13" ht="35.1" customHeight="1" x14ac:dyDescent="0.4">
      <c r="A14" s="47" t="s">
        <v>66</v>
      </c>
      <c r="B14" s="6" t="s">
        <v>61</v>
      </c>
      <c r="C14" s="29"/>
      <c r="D14" s="29"/>
      <c r="E14" s="29"/>
      <c r="F14" s="29"/>
      <c r="G14" s="29"/>
      <c r="H14" s="29"/>
      <c r="I14" s="29"/>
      <c r="J14" s="29"/>
      <c r="K14" s="29"/>
      <c r="L14" s="29"/>
      <c r="M14" s="30"/>
    </row>
    <row r="15" spans="1:13" ht="35.1" customHeight="1" x14ac:dyDescent="0.4">
      <c r="A15" s="48"/>
      <c r="B15" s="7" t="s">
        <v>62</v>
      </c>
      <c r="C15" s="31"/>
      <c r="D15" s="31"/>
      <c r="E15" s="31"/>
      <c r="F15" s="31"/>
      <c r="G15" s="31"/>
      <c r="H15" s="31"/>
      <c r="I15" s="31"/>
      <c r="J15" s="31"/>
      <c r="K15" s="31"/>
      <c r="L15" s="31"/>
      <c r="M15" s="32"/>
    </row>
    <row r="16" spans="1:13" ht="60" customHeight="1" thickBot="1" x14ac:dyDescent="0.45">
      <c r="A16" s="49"/>
      <c r="B16" s="9" t="s">
        <v>63</v>
      </c>
      <c r="C16" s="50"/>
      <c r="D16" s="50"/>
      <c r="E16" s="50"/>
      <c r="F16" s="50"/>
      <c r="G16" s="50"/>
      <c r="H16" s="50"/>
      <c r="I16" s="50"/>
      <c r="J16" s="50"/>
      <c r="K16" s="50"/>
      <c r="L16" s="50"/>
      <c r="M16" s="51"/>
    </row>
    <row r="17" spans="1:13" ht="28.5" customHeight="1" x14ac:dyDescent="0.4">
      <c r="A17" s="45" t="s">
        <v>65</v>
      </c>
      <c r="B17" s="46"/>
      <c r="C17" s="46"/>
      <c r="D17" s="46"/>
      <c r="E17" s="46"/>
      <c r="F17" s="46"/>
      <c r="G17" s="46"/>
      <c r="H17" s="46"/>
      <c r="I17" s="46"/>
      <c r="J17" s="46"/>
      <c r="K17" s="46"/>
      <c r="L17" s="46"/>
      <c r="M17" s="46"/>
    </row>
  </sheetData>
  <mergeCells count="17">
    <mergeCell ref="A17:M17"/>
    <mergeCell ref="A14:A16"/>
    <mergeCell ref="C14:M14"/>
    <mergeCell ref="C15:M15"/>
    <mergeCell ref="C16:M16"/>
    <mergeCell ref="A2:M2"/>
    <mergeCell ref="A3:M3"/>
    <mergeCell ref="C5:H5"/>
    <mergeCell ref="A8:B8"/>
    <mergeCell ref="C8:M8"/>
    <mergeCell ref="A9:A13"/>
    <mergeCell ref="C9:M9"/>
    <mergeCell ref="C10:M10"/>
    <mergeCell ref="C11:M11"/>
    <mergeCell ref="C12:M12"/>
    <mergeCell ref="C13:G13"/>
    <mergeCell ref="I13:M13"/>
  </mergeCells>
  <phoneticPr fontId="3"/>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45075-DD46-49C7-BC33-B055826E1A82}">
  <sheetPr>
    <tabColor rgb="FFFFCCFF"/>
  </sheetPr>
  <dimension ref="A1:M16"/>
  <sheetViews>
    <sheetView showGridLines="0" tabSelected="1" view="pageBreakPreview" zoomScale="85" zoomScaleNormal="80" zoomScaleSheetLayoutView="85" workbookViewId="0">
      <selection activeCell="P8" sqref="P8"/>
    </sheetView>
  </sheetViews>
  <sheetFormatPr defaultRowHeight="13.5" x14ac:dyDescent="0.4"/>
  <cols>
    <col min="1" max="1" width="5.5" style="2" customWidth="1"/>
    <col min="2" max="2" width="14.875" style="2" customWidth="1"/>
    <col min="3" max="13" width="7" style="2" customWidth="1"/>
    <col min="14" max="16384" width="9" style="2"/>
  </cols>
  <sheetData>
    <row r="1" spans="1:13" ht="15.75" customHeight="1" x14ac:dyDescent="0.4">
      <c r="A1" s="3" t="s">
        <v>19</v>
      </c>
      <c r="B1" s="3"/>
      <c r="C1" s="3"/>
      <c r="D1" s="3"/>
      <c r="E1" s="3"/>
      <c r="F1" s="3"/>
      <c r="G1" s="3"/>
      <c r="H1" s="3"/>
      <c r="I1" s="3"/>
      <c r="J1" s="3"/>
      <c r="K1" s="3"/>
      <c r="L1" s="3"/>
      <c r="M1" s="3"/>
    </row>
    <row r="2" spans="1:13" ht="15.75" customHeight="1" x14ac:dyDescent="0.4">
      <c r="A2" s="59" t="s">
        <v>69</v>
      </c>
      <c r="B2" s="59"/>
      <c r="C2" s="59"/>
      <c r="D2" s="59"/>
      <c r="E2" s="59"/>
      <c r="F2" s="59"/>
      <c r="G2" s="59"/>
      <c r="H2" s="59"/>
      <c r="I2" s="59"/>
      <c r="J2" s="59"/>
      <c r="K2" s="59"/>
      <c r="L2" s="59"/>
      <c r="M2" s="59"/>
    </row>
    <row r="3" spans="1:13" ht="15.75" customHeight="1" x14ac:dyDescent="0.4">
      <c r="A3" s="38" t="str">
        <f>様式２!A3</f>
        <v>東京科学大学（湯島地区）冷凍機・ボイラーその他点検整備</v>
      </c>
      <c r="B3" s="38"/>
      <c r="C3" s="38"/>
      <c r="D3" s="38"/>
      <c r="E3" s="38"/>
      <c r="F3" s="38"/>
      <c r="G3" s="38"/>
      <c r="H3" s="38"/>
      <c r="I3" s="38"/>
      <c r="J3" s="38"/>
      <c r="K3" s="38"/>
      <c r="L3" s="38"/>
      <c r="M3" s="38"/>
    </row>
    <row r="4" spans="1:13" x14ac:dyDescent="0.4">
      <c r="A4" s="4"/>
      <c r="B4" s="4"/>
      <c r="C4" s="4"/>
      <c r="D4" s="4"/>
      <c r="E4" s="4"/>
      <c r="F4" s="4"/>
      <c r="G4" s="4"/>
      <c r="H4" s="4"/>
      <c r="I4" s="4"/>
      <c r="J4" s="4"/>
      <c r="K4" s="4"/>
      <c r="L4" s="4"/>
      <c r="M4" s="4"/>
    </row>
    <row r="5" spans="1:13" ht="22.5" customHeight="1" x14ac:dyDescent="0.4">
      <c r="A5" s="4"/>
      <c r="B5" s="5" t="s">
        <v>6</v>
      </c>
      <c r="C5" s="40"/>
      <c r="D5" s="40"/>
      <c r="E5" s="40"/>
      <c r="F5" s="40"/>
      <c r="G5" s="40"/>
      <c r="H5" s="40"/>
      <c r="I5" s="4"/>
      <c r="J5" s="4"/>
      <c r="K5" s="4"/>
      <c r="L5" s="4"/>
      <c r="M5" s="4"/>
    </row>
    <row r="6" spans="1:13" x14ac:dyDescent="0.4">
      <c r="A6" s="4"/>
      <c r="B6" s="4"/>
      <c r="C6" s="4"/>
      <c r="D6" s="4"/>
      <c r="E6" s="4"/>
      <c r="F6" s="4"/>
      <c r="G6" s="4"/>
      <c r="H6" s="4"/>
      <c r="I6" s="4"/>
      <c r="J6" s="4"/>
      <c r="K6" s="4"/>
      <c r="L6" s="4"/>
      <c r="M6" s="4"/>
    </row>
    <row r="7" spans="1:13" ht="14.25" thickBot="1" x14ac:dyDescent="0.45">
      <c r="A7" s="4"/>
      <c r="B7" s="4"/>
      <c r="C7" s="4"/>
      <c r="D7" s="4"/>
      <c r="E7" s="4"/>
      <c r="F7" s="4"/>
      <c r="G7" s="4"/>
      <c r="H7" s="4"/>
      <c r="I7" s="4"/>
      <c r="J7" s="4"/>
      <c r="K7" s="4"/>
      <c r="L7" s="4"/>
      <c r="M7" s="4"/>
    </row>
    <row r="8" spans="1:13" ht="94.5" customHeight="1" thickBot="1" x14ac:dyDescent="0.45">
      <c r="A8" s="41" t="s">
        <v>64</v>
      </c>
      <c r="B8" s="42"/>
      <c r="C8" s="43" t="s">
        <v>73</v>
      </c>
      <c r="D8" s="43"/>
      <c r="E8" s="43"/>
      <c r="F8" s="43"/>
      <c r="G8" s="43"/>
      <c r="H8" s="43"/>
      <c r="I8" s="43"/>
      <c r="J8" s="43"/>
      <c r="K8" s="43"/>
      <c r="L8" s="43"/>
      <c r="M8" s="44"/>
    </row>
    <row r="9" spans="1:13" ht="35.1" customHeight="1" x14ac:dyDescent="0.4">
      <c r="A9" s="55" t="s">
        <v>12</v>
      </c>
      <c r="B9" s="56"/>
      <c r="C9" s="29"/>
      <c r="D9" s="29"/>
      <c r="E9" s="29"/>
      <c r="F9" s="29"/>
      <c r="G9" s="29"/>
      <c r="H9" s="29"/>
      <c r="I9" s="29"/>
      <c r="J9" s="29"/>
      <c r="K9" s="29"/>
      <c r="L9" s="29"/>
      <c r="M9" s="30"/>
    </row>
    <row r="10" spans="1:13" ht="35.1" customHeight="1" x14ac:dyDescent="0.4">
      <c r="A10" s="57" t="s">
        <v>26</v>
      </c>
      <c r="B10" s="20" t="s">
        <v>58</v>
      </c>
      <c r="C10" s="52"/>
      <c r="D10" s="53"/>
      <c r="E10" s="53"/>
      <c r="F10" s="53"/>
      <c r="G10" s="53"/>
      <c r="H10" s="53"/>
      <c r="I10" s="53"/>
      <c r="J10" s="53"/>
      <c r="K10" s="53"/>
      <c r="L10" s="53"/>
      <c r="M10" s="54"/>
    </row>
    <row r="11" spans="1:13" ht="35.1" customHeight="1" x14ac:dyDescent="0.4">
      <c r="A11" s="28"/>
      <c r="B11" s="19" t="s">
        <v>74</v>
      </c>
      <c r="C11" s="60"/>
      <c r="D11" s="61"/>
      <c r="E11" s="61"/>
      <c r="F11" s="61"/>
      <c r="G11" s="61"/>
      <c r="H11" s="62" t="s">
        <v>10</v>
      </c>
      <c r="I11" s="61"/>
      <c r="J11" s="61"/>
      <c r="K11" s="61"/>
      <c r="L11" s="61"/>
      <c r="M11" s="63"/>
    </row>
    <row r="12" spans="1:13" ht="35.1" customHeight="1" x14ac:dyDescent="0.4">
      <c r="A12" s="28"/>
      <c r="B12" s="20" t="s">
        <v>58</v>
      </c>
      <c r="C12" s="52"/>
      <c r="D12" s="53"/>
      <c r="E12" s="53"/>
      <c r="F12" s="53"/>
      <c r="G12" s="53"/>
      <c r="H12" s="53"/>
      <c r="I12" s="53"/>
      <c r="J12" s="53"/>
      <c r="K12" s="53"/>
      <c r="L12" s="53"/>
      <c r="M12" s="54"/>
    </row>
    <row r="13" spans="1:13" ht="35.1" customHeight="1" x14ac:dyDescent="0.4">
      <c r="A13" s="28"/>
      <c r="B13" s="19" t="s">
        <v>74</v>
      </c>
      <c r="C13" s="60"/>
      <c r="D13" s="61"/>
      <c r="E13" s="61"/>
      <c r="F13" s="61"/>
      <c r="G13" s="61"/>
      <c r="H13" s="62" t="s">
        <v>10</v>
      </c>
      <c r="I13" s="61"/>
      <c r="J13" s="61"/>
      <c r="K13" s="61"/>
      <c r="L13" s="61"/>
      <c r="M13" s="63"/>
    </row>
    <row r="14" spans="1:13" ht="35.1" customHeight="1" x14ac:dyDescent="0.4">
      <c r="A14" s="28"/>
      <c r="B14" s="20" t="s">
        <v>58</v>
      </c>
      <c r="C14" s="52"/>
      <c r="D14" s="53"/>
      <c r="E14" s="53"/>
      <c r="F14" s="53"/>
      <c r="G14" s="53"/>
      <c r="H14" s="53"/>
      <c r="I14" s="53"/>
      <c r="J14" s="53"/>
      <c r="K14" s="53"/>
      <c r="L14" s="53"/>
      <c r="M14" s="54"/>
    </row>
    <row r="15" spans="1:13" ht="35.1" customHeight="1" thickBot="1" x14ac:dyDescent="0.45">
      <c r="A15" s="58"/>
      <c r="B15" s="19" t="s">
        <v>74</v>
      </c>
      <c r="C15" s="60"/>
      <c r="D15" s="61"/>
      <c r="E15" s="61"/>
      <c r="F15" s="61"/>
      <c r="G15" s="61"/>
      <c r="H15" s="62" t="s">
        <v>10</v>
      </c>
      <c r="I15" s="64"/>
      <c r="J15" s="64"/>
      <c r="K15" s="64"/>
      <c r="L15" s="64"/>
      <c r="M15" s="65"/>
    </row>
    <row r="16" spans="1:13" ht="27.75" customHeight="1" x14ac:dyDescent="0.4">
      <c r="A16" s="45" t="s">
        <v>65</v>
      </c>
      <c r="B16" s="46"/>
      <c r="C16" s="46"/>
      <c r="D16" s="46"/>
      <c r="E16" s="46"/>
      <c r="F16" s="46"/>
      <c r="G16" s="46"/>
      <c r="H16" s="46"/>
      <c r="I16" s="46"/>
      <c r="J16" s="46"/>
      <c r="K16" s="46"/>
      <c r="L16" s="46"/>
      <c r="M16" s="46"/>
    </row>
  </sheetData>
  <mergeCells count="18">
    <mergeCell ref="A2:M2"/>
    <mergeCell ref="A3:M3"/>
    <mergeCell ref="C5:H5"/>
    <mergeCell ref="A8:B8"/>
    <mergeCell ref="C8:M8"/>
    <mergeCell ref="A16:M16"/>
    <mergeCell ref="C14:M14"/>
    <mergeCell ref="A9:B9"/>
    <mergeCell ref="A10:A15"/>
    <mergeCell ref="C9:M9"/>
    <mergeCell ref="C10:M10"/>
    <mergeCell ref="C12:M12"/>
    <mergeCell ref="C11:G11"/>
    <mergeCell ref="I11:M11"/>
    <mergeCell ref="C13:G13"/>
    <mergeCell ref="I13:M13"/>
    <mergeCell ref="C15:G15"/>
    <mergeCell ref="I15:M15"/>
  </mergeCells>
  <phoneticPr fontId="3"/>
  <pageMargins left="0.7" right="0.7" top="0.75" bottom="0.75"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C33"/>
  <sheetViews>
    <sheetView topLeftCell="A13" workbookViewId="0">
      <selection activeCell="D35" sqref="D35"/>
    </sheetView>
  </sheetViews>
  <sheetFormatPr defaultRowHeight="18.75" x14ac:dyDescent="0.4"/>
  <cols>
    <col min="2" max="2" width="19.25" bestFit="1" customWidth="1"/>
    <col min="3" max="3" width="31.25" customWidth="1"/>
  </cols>
  <sheetData>
    <row r="1" spans="1:3" x14ac:dyDescent="0.4">
      <c r="A1" t="s">
        <v>18</v>
      </c>
      <c r="B1" t="s">
        <v>17</v>
      </c>
      <c r="C1" s="11">
        <f>様式１!H14</f>
        <v>0</v>
      </c>
    </row>
    <row r="2" spans="1:3" x14ac:dyDescent="0.4">
      <c r="A2" t="s">
        <v>19</v>
      </c>
      <c r="B2" t="s">
        <v>20</v>
      </c>
      <c r="C2" s="11" t="e">
        <f>IF(#REF!="○","あり",IF(#REF!="○","無","不明"))</f>
        <v>#REF!</v>
      </c>
    </row>
    <row r="3" spans="1:3" x14ac:dyDescent="0.4">
      <c r="A3" t="s">
        <v>13</v>
      </c>
      <c r="B3" t="s">
        <v>7</v>
      </c>
      <c r="C3" s="11">
        <f>様式２!C9</f>
        <v>0</v>
      </c>
    </row>
    <row r="4" spans="1:3" x14ac:dyDescent="0.4">
      <c r="B4" t="s">
        <v>21</v>
      </c>
      <c r="C4" s="11">
        <f>様式２!C10</f>
        <v>0</v>
      </c>
    </row>
    <row r="5" spans="1:3" x14ac:dyDescent="0.4">
      <c r="B5" t="s">
        <v>22</v>
      </c>
      <c r="C5" s="11" t="str">
        <f>CONCATENATE(様式２!C13,様式２!H13,様式２!I13)</f>
        <v>～</v>
      </c>
    </row>
    <row r="6" spans="1:3" x14ac:dyDescent="0.4">
      <c r="B6" t="s">
        <v>11</v>
      </c>
      <c r="C6" s="11">
        <f>様式２!C16</f>
        <v>0</v>
      </c>
    </row>
    <row r="7" spans="1:3" x14ac:dyDescent="0.4">
      <c r="B7" s="13" t="s">
        <v>25</v>
      </c>
      <c r="C7" s="11" t="e">
        <f>IF(様式２!#REF!="○","単体",IF(様式２!#REF!="○","ＪＶ（出資比率"&amp;様式２!#REF!&amp;"％）","入力無し"))</f>
        <v>#REF!</v>
      </c>
    </row>
    <row r="8" spans="1:3" x14ac:dyDescent="0.4">
      <c r="A8" t="s">
        <v>23</v>
      </c>
      <c r="B8" t="s">
        <v>15</v>
      </c>
      <c r="C8" s="12" t="e">
        <f>B8&amp;"："&amp;#REF!&amp;"点("&amp;#REF!&amp;"件"&amp;")"</f>
        <v>#REF!</v>
      </c>
    </row>
    <row r="9" spans="1:3" x14ac:dyDescent="0.4">
      <c r="B9" t="s">
        <v>16</v>
      </c>
      <c r="C9" t="e">
        <f>B9&amp;"："&amp;#REF!&amp;"点("&amp;#REF!&amp;"件"&amp;")"</f>
        <v>#REF!</v>
      </c>
    </row>
    <row r="10" spans="1:3" x14ac:dyDescent="0.4">
      <c r="B10" t="s">
        <v>24</v>
      </c>
      <c r="C10" t="e">
        <f>"平均点："&amp;#REF!&amp;"点"</f>
        <v>#REF!</v>
      </c>
    </row>
    <row r="11" spans="1:3" x14ac:dyDescent="0.4">
      <c r="A11" t="s">
        <v>36</v>
      </c>
      <c r="B11" s="13" t="s">
        <v>26</v>
      </c>
      <c r="C11" t="e">
        <f>#REF!</f>
        <v>#REF!</v>
      </c>
    </row>
    <row r="12" spans="1:3" x14ac:dyDescent="0.4">
      <c r="B12" s="13" t="s">
        <v>12</v>
      </c>
      <c r="C12" t="e">
        <f>#REF!</f>
        <v>#REF!</v>
      </c>
    </row>
    <row r="13" spans="1:3" x14ac:dyDescent="0.4">
      <c r="B13" s="13" t="s">
        <v>27</v>
      </c>
      <c r="C13" t="e">
        <f>#REF!</f>
        <v>#REF!</v>
      </c>
    </row>
    <row r="14" spans="1:3" x14ac:dyDescent="0.4">
      <c r="B14" s="13" t="s">
        <v>28</v>
      </c>
      <c r="C14" t="e">
        <f>#REF!</f>
        <v>#REF!</v>
      </c>
    </row>
    <row r="15" spans="1:3" x14ac:dyDescent="0.4">
      <c r="B15" s="13" t="s">
        <v>42</v>
      </c>
      <c r="C15" t="e">
        <f>IF(#REF!="○",#REF!,"")</f>
        <v>#REF!</v>
      </c>
    </row>
    <row r="16" spans="1:3" x14ac:dyDescent="0.4">
      <c r="B16" s="13" t="s">
        <v>43</v>
      </c>
      <c r="C16" t="e">
        <f>IF(#REF!="○",#REF!,"")</f>
        <v>#REF!</v>
      </c>
    </row>
    <row r="17" spans="1:3" x14ac:dyDescent="0.4">
      <c r="B17" s="13" t="s">
        <v>44</v>
      </c>
      <c r="C17" t="e">
        <f>IF(#REF!="○",#REF!,"")</f>
        <v>#REF!</v>
      </c>
    </row>
    <row r="18" spans="1:3" x14ac:dyDescent="0.4">
      <c r="B18" s="13" t="s">
        <v>45</v>
      </c>
      <c r="C18" t="e">
        <f>IF(#REF!="○",#REF!,"")</f>
        <v>#REF!</v>
      </c>
    </row>
    <row r="19" spans="1:3" x14ac:dyDescent="0.4">
      <c r="B19" s="13" t="s">
        <v>14</v>
      </c>
      <c r="C19" t="e">
        <f>#REF!</f>
        <v>#REF!</v>
      </c>
    </row>
    <row r="20" spans="1:3" x14ac:dyDescent="0.4">
      <c r="B20" s="13" t="s">
        <v>21</v>
      </c>
      <c r="C20" t="e">
        <f>#REF!</f>
        <v>#REF!</v>
      </c>
    </row>
    <row r="21" spans="1:3" x14ac:dyDescent="0.4">
      <c r="B21" s="13" t="s">
        <v>29</v>
      </c>
      <c r="C21" s="14" t="e">
        <f>TEXT(#REF!,"ggge年m月d日")&amp;"～"&amp;TEXT(#REF!,"ggge年m月d日")</f>
        <v>#REF!</v>
      </c>
    </row>
    <row r="22" spans="1:3" x14ac:dyDescent="0.4">
      <c r="B22" s="13" t="s">
        <v>11</v>
      </c>
      <c r="C22" t="e">
        <f>#REF!</f>
        <v>#REF!</v>
      </c>
    </row>
    <row r="23" spans="1:3" x14ac:dyDescent="0.4">
      <c r="B23" s="13" t="s">
        <v>30</v>
      </c>
      <c r="C23" t="e">
        <f>#REF!</f>
        <v>#REF!</v>
      </c>
    </row>
    <row r="24" spans="1:3" x14ac:dyDescent="0.4">
      <c r="B24" s="13" t="s">
        <v>31</v>
      </c>
      <c r="C24" t="e">
        <f>"監理技術者："&amp;#REF!</f>
        <v>#REF!</v>
      </c>
    </row>
    <row r="25" spans="1:3" x14ac:dyDescent="0.4">
      <c r="B25" s="13" t="s">
        <v>32</v>
      </c>
      <c r="C25" t="e">
        <f>"監理技術者資格者証："&amp;#REF!</f>
        <v>#REF!</v>
      </c>
    </row>
    <row r="26" spans="1:3" x14ac:dyDescent="0.4">
      <c r="B26" s="13" t="s">
        <v>33</v>
      </c>
      <c r="C26" t="e">
        <f>TEXT(#REF!,"ggge年m月d日"&amp;"取得")</f>
        <v>#REF!</v>
      </c>
    </row>
    <row r="27" spans="1:3" x14ac:dyDescent="0.4">
      <c r="B27" s="15" t="s">
        <v>34</v>
      </c>
      <c r="C27" t="e">
        <f>#REF!</f>
        <v>#REF!</v>
      </c>
    </row>
    <row r="28" spans="1:3" x14ac:dyDescent="0.4">
      <c r="B28" s="13" t="s">
        <v>35</v>
      </c>
      <c r="C28" t="e">
        <f>TEXT(#REF!,"ggge年m月d日修了")</f>
        <v>#REF!</v>
      </c>
    </row>
    <row r="29" spans="1:3" x14ac:dyDescent="0.4">
      <c r="A29" t="s">
        <v>37</v>
      </c>
      <c r="B29" s="13" t="s">
        <v>38</v>
      </c>
      <c r="C29" t="e">
        <f>IF(#REF!="○","営業停止：該当あり",IF(#REF!="○","営業停止：該当なし","不明"))</f>
        <v>#REF!</v>
      </c>
    </row>
    <row r="30" spans="1:3" x14ac:dyDescent="0.4">
      <c r="B30" s="13" t="s">
        <v>39</v>
      </c>
      <c r="C30" t="e">
        <f>IF(#REF!="○","指名停止：該当あり",IF(#REF!="○","指名停止：該当なし","不明"))</f>
        <v>#REF!</v>
      </c>
    </row>
    <row r="31" spans="1:3" x14ac:dyDescent="0.4">
      <c r="B31" s="13" t="s">
        <v>40</v>
      </c>
      <c r="C31" t="e">
        <f>IF(#REF!="○",'（非表示）'!B31&amp;"　取得済み（有効期限："&amp;TEXT(#REF!,"ggge年m月d日")&amp;"）",IF(#REF!="○","未取得","不明"))</f>
        <v>#REF!</v>
      </c>
    </row>
    <row r="32" spans="1:3" x14ac:dyDescent="0.4">
      <c r="B32" s="13" t="s">
        <v>41</v>
      </c>
      <c r="C32" t="e">
        <f>IF(#REF!="○",'（非表示）'!B32&amp;"　取得済み（有効期限："&amp;TEXT(#REF!,"ggge年m月d日")&amp;"）",IF(#REF!="○","未取得","不明"))</f>
        <v>#REF!</v>
      </c>
    </row>
    <row r="33" spans="1:3" x14ac:dyDescent="0.4">
      <c r="A33" t="s">
        <v>46</v>
      </c>
      <c r="B33" s="13" t="s">
        <v>47</v>
      </c>
      <c r="C33" t="e">
        <f>IF(#REF!="○","なし","あり")</f>
        <v>#REF!</v>
      </c>
    </row>
  </sheetData>
  <sheetProtection algorithmName="SHA-512" hashValue="fdMeATWX9ikMUsnJ/pzKD53kZN5WA3k3XHRDiAgbQsfwPKV8qDC98vyREn3qn2Hd4NI1wz/eUuFcrscTbN90Ew==" saltValue="yhcUuf7CwzX66uoQuN8bAg==" spinCount="100000" sheet="1" objects="1" scenarios="1" selectLockedCells="1" selectUnlockedCells="1"/>
  <phoneticPr fontId="3"/>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90a9c63f12a4e8881614b5245d88369f">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a47d39145931500a3976b61cf733172a"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 xsi:nil="true"/>
  </documentManagement>
</p:properties>
</file>

<file path=customXml/itemProps1.xml><?xml version="1.0" encoding="utf-8"?>
<ds:datastoreItem xmlns:ds="http://schemas.openxmlformats.org/officeDocument/2006/customXml" ds:itemID="{18EFD74C-0294-476F-A2A9-90122BDA412C}">
  <ds:schemaRefs>
    <ds:schemaRef ds:uri="http://schemas.microsoft.com/sharepoint/v3/contenttype/forms"/>
  </ds:schemaRefs>
</ds:datastoreItem>
</file>

<file path=customXml/itemProps2.xml><?xml version="1.0" encoding="utf-8"?>
<ds:datastoreItem xmlns:ds="http://schemas.openxmlformats.org/officeDocument/2006/customXml" ds:itemID="{27E95730-A396-4AEC-8D4F-94D8DC89AC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900667-A421-488F-961E-1BDF351C17E3}">
  <ds:schemaRefs>
    <ds:schemaRef ds:uri="http://schemas.microsoft.com/office/2006/metadata/properties"/>
    <ds:schemaRef ds:uri="http://schemas.microsoft.com/office/infopath/2007/PartnerControls"/>
    <ds:schemaRef ds:uri="273501e5-1f71-45b9-8a46-492e4d7a76eb"/>
    <ds:schemaRef ds:uri="c0475bb0-5bc2-44a7-92b0-531bdde61e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様式１</vt:lpstr>
      <vt:lpstr>様式２</vt:lpstr>
      <vt:lpstr>様式３</vt:lpstr>
      <vt:lpstr>（非表示）</vt:lpstr>
      <vt:lpstr>様式２!Print_Area</vt:lpstr>
      <vt:lpstr>様式３!Print_Area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湯島総務g</cp:lastModifiedBy>
  <cp:lastPrinted>2026-02-03T01:28:31Z</cp:lastPrinted>
  <dcterms:created xsi:type="dcterms:W3CDTF">2021-03-11T10:41:26Z</dcterms:created>
  <dcterms:modified xsi:type="dcterms:W3CDTF">2026-02-04T00:35:31Z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