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最低価格落札方式】250828公告（湯島）Ｄ棟５階むし歯科改修電気設備工事/02 公告・説明書関係/"/>
    </mc:Choice>
  </mc:AlternateContent>
  <xr:revisionPtr revIDLastSave="3" documentId="13_ncr:1_{54D0311F-CCB1-4026-A5BB-F140422D3CCC}" xr6:coauthVersionLast="47" xr6:coauthVersionMax="47" xr10:uidLastSave="{F8A61B21-10AB-474A-ACF1-5B943EC6C19E}"/>
  <bookViews>
    <workbookView xWindow="-120" yWindow="-120" windowWidth="29040" windowHeight="15720" activeTab="2" xr2:uid="{00000000-000D-0000-FFFF-FFFF00000000}"/>
  </bookViews>
  <sheets>
    <sheet name="様式１" sheetId="1" r:id="rId1"/>
    <sheet name="様式２" sheetId="5" r:id="rId2"/>
    <sheet name="様式３" sheetId="6" r:id="rId3"/>
    <sheet name="様式４" sheetId="13" r:id="rId4"/>
    <sheet name="（非表示）" sheetId="12" state="hidden" r:id="rId5"/>
  </sheets>
  <definedNames>
    <definedName name="_xlnm.Print_Area" localSheetId="1">様式２!$A$1:$K$29</definedName>
    <definedName name="_xlnm.Print_Area" localSheetId="2">様式３!$A$1:$M$22</definedName>
    <definedName name="_xlnm.Print_Area" localSheetId="3">様式４!$A$1:$M$38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3" l="1"/>
  <c r="A3" i="13" l="1"/>
  <c r="A3" i="6"/>
  <c r="C33" i="12" l="1"/>
  <c r="C18" i="12"/>
  <c r="C17" i="12"/>
  <c r="C16" i="12"/>
  <c r="C15" i="12"/>
  <c r="C32" i="12"/>
  <c r="C31" i="12"/>
  <c r="C30" i="12"/>
  <c r="C29" i="12"/>
  <c r="C28" i="12"/>
  <c r="C27" i="12"/>
  <c r="C26" i="12"/>
  <c r="C25" i="12"/>
  <c r="C24" i="12"/>
  <c r="C23" i="12"/>
  <c r="C22" i="12"/>
  <c r="C21" i="12"/>
  <c r="C20" i="12"/>
  <c r="C19" i="12"/>
  <c r="C14" i="12"/>
  <c r="C13" i="12"/>
  <c r="C12" i="12"/>
  <c r="C11" i="12"/>
  <c r="C7" i="12"/>
  <c r="C5" i="13" l="1"/>
  <c r="C6" i="12" l="1"/>
  <c r="C5" i="12"/>
  <c r="C4" i="12"/>
  <c r="C3" i="12"/>
  <c r="C2" i="12"/>
  <c r="C5" i="6"/>
  <c r="H7" i="5"/>
  <c r="C1" i="12"/>
  <c r="C10" i="12" l="1"/>
  <c r="C8" i="12"/>
  <c r="C9" i="12"/>
</calcChain>
</file>

<file path=xl/sharedStrings.xml><?xml version="1.0" encoding="utf-8"?>
<sst xmlns="http://schemas.openxmlformats.org/spreadsheetml/2006/main" count="166" uniqueCount="131">
  <si>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</si>
  <si>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</si>
  <si>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</si>
  <si>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</si>
  <si>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</si>
  <si>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</si>
  <si>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</si>
  <si>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</si>
  <si>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</si>
  <si>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</si>
  <si>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</si>
  <si>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</si>
  <si>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</si>
  <si>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</si>
  <si>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</si>
  <si>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</si>
  <si>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</si>
  <si>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</si>
  <si>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</si>
  <si>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</si>
  <si>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</si>
  <si>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</si>
  <si>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</si>
  <si>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</si>
  <si>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</si>
  <si>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</si>
  <si>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</si>
  <si>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</si>
  <si>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</si>
  <si>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</si>
  <si>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</si>
  <si>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</si>
  <si>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</si>
  <si>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</si>
  <si>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</si>
  <si>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</si>
  <si>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</si>
  <si>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</si>
  <si>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</si>
  <si>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</si>
  <si>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</si>
  <si>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</si>
  <si>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</si>
  <si>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</si>
  <si>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</si>
  <si>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</si>
  <si>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</si>
  <si>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</si>
  <si>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</si>
  <si>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</si>
  <si>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</si>
  <si>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</si>
  <si>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</si>
  <si>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</si>
  <si>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</si>
  <si>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</si>
  <si>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</si>
  <si>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</si>
  <si>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</si>
  <si>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</si>
  <si>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工事名</t>
    <rPh sb="0" eb="2">
      <t>コウジ</t>
    </rPh>
    <rPh sb="2" eb="3">
      <t>メイ</t>
    </rPh>
    <phoneticPr fontId="4"/>
  </si>
  <si>
    <t>令和元年度</t>
    <rPh sb="0" eb="2">
      <t>レイワ</t>
    </rPh>
    <rPh sb="2" eb="4">
      <t>ガンネン</t>
    </rPh>
    <rPh sb="4" eb="5">
      <t>ド</t>
    </rPh>
    <phoneticPr fontId="4"/>
  </si>
  <si>
    <t>令和２年度</t>
    <rPh sb="0" eb="2">
      <t>レイワ</t>
    </rPh>
    <rPh sb="3" eb="5">
      <t>ネンド</t>
    </rPh>
    <phoneticPr fontId="4"/>
  </si>
  <si>
    <t>工事の品質に関わる重大な問題の有無</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</si>
  <si>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</si>
  <si>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</si>
  <si>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</si>
  <si>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</si>
  <si>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</si>
  <si>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</si>
  <si>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</si>
  <si>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</si>
  <si>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</si>
  <si>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</si>
  <si>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</si>
  <si>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</si>
  <si>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</si>
  <si>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</si>
  <si>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</si>
  <si>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</si>
  <si>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</si>
  <si>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</si>
  <si>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</si>
  <si>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</si>
  <si>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</si>
  <si>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</si>
  <si>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</si>
  <si>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</si>
  <si>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</si>
  <si>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</si>
  <si>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</si>
  <si>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</si>
  <si>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</si>
  <si>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</si>
  <si>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</si>
  <si>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</si>
  <si>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</si>
  <si>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</si>
  <si>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</si>
  <si>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</si>
  <si>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</si>
  <si>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</si>
  <si>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</si>
  <si>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</si>
  <si>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</si>
  <si>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</si>
  <si>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</si>
  <si>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</si>
  <si>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</si>
  <si>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</si>
  <si>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</si>
  <si>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</si>
  <si>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</si>
  <si>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</si>
  <si>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</si>
  <si>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</si>
  <si>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</si>
  <si>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</si>
  <si>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</si>
  <si>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</si>
  <si>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</si>
  <si>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</si>
  <si>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工事名：</t>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</si>
  <si>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</si>
  <si>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</si>
  <si>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r>
      <t>注１　法令による資格・免許については、</t>
    </r>
    <r>
      <rPr>
        <u/>
        <sz val="11"/>
        <rFont val="ＭＳ 明朝"/>
        <family val="1"/>
        <charset val="128"/>
      </rPr>
      <t>それを有することが確認できる免許等の写し</t>
    </r>
    <r>
      <rPr>
        <sz val="11"/>
        <rFont val="ＭＳ 明朝"/>
        <family val="1"/>
        <charset val="128"/>
      </rPr>
      <t>を添付すること。
注２　企業との直接的かつ恒常的な雇用関係の有無を確認できる、</t>
    </r>
    <r>
      <rPr>
        <u/>
        <sz val="11"/>
        <rFont val="ＭＳ 明朝"/>
        <family val="1"/>
        <charset val="128"/>
      </rPr>
      <t>健康保険被保険者証等の写し</t>
    </r>
    <r>
      <rPr>
        <sz val="11"/>
        <rFont val="ＭＳ 明朝"/>
        <family val="1"/>
        <charset val="128"/>
      </rPr>
      <t>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t>
    </r>
    <r>
      <rPr>
        <u/>
        <sz val="11"/>
        <rFont val="ＭＳ 明朝"/>
        <family val="1"/>
        <charset val="128"/>
      </rPr>
      <t>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t>
    </r>
    <r>
      <rPr>
        <sz val="11"/>
        <rFont val="ＭＳ 明朝"/>
        <family val="1"/>
        <charset val="128"/>
      </rPr>
      <t>及び</t>
    </r>
    <r>
      <rPr>
        <u/>
        <sz val="11"/>
        <rFont val="ＭＳ 明朝"/>
        <family val="1"/>
        <charset val="128"/>
      </rPr>
      <t>記載した工事の内容が判断できる平面図等</t>
    </r>
    <r>
      <rPr>
        <sz val="11"/>
        <rFont val="ＭＳ 明朝"/>
        <family val="1"/>
        <charset val="128"/>
      </rPr>
      <t>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</si>
  <si>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　１　入札説明書 ７(２)に定める内容を記載した書面</t>
    <phoneticPr fontId="4"/>
  </si>
  <si>
    <t>　令和７年８月２８日付けで公告のありました「東京科学大学（湯島）Ｄ棟５階むし歯科改修電気設備工事」に係る競争参加資格について確認されたく、下記の書類を添えて申請します。</t>
    <phoneticPr fontId="4"/>
  </si>
  <si>
    <t>東京科学大学（湯島）Ｄ棟５階むし歯科改修電気設備工事</t>
    <phoneticPr fontId="4"/>
  </si>
  <si>
    <t>２級電気工事施工管理技士又はこれと同等以上の資格の保有状況</t>
    <rPh sb="1" eb="2">
      <t>キュウ</t>
    </rPh>
    <rPh sb="2" eb="4">
      <t>デンキ</t>
    </rPh>
    <rPh sb="4" eb="6">
      <t>コウジ</t>
    </rPh>
    <rPh sb="6" eb="8">
      <t>セコウ</t>
    </rPh>
    <rPh sb="8" eb="10">
      <t>カンリ</t>
    </rPh>
    <rPh sb="10" eb="12">
      <t>ギシ</t>
    </rPh>
    <rPh sb="12" eb="13">
      <t>マタ</t>
    </rPh>
    <rPh sb="17" eb="19">
      <t>ドウトウ</t>
    </rPh>
    <rPh sb="19" eb="21">
      <t>イジョウ</t>
    </rPh>
    <rPh sb="22" eb="24">
      <t>シカク</t>
    </rPh>
    <rPh sb="25" eb="27">
      <t>ホユウ</t>
    </rPh>
    <rPh sb="27" eb="29">
      <t>ジョウキョウ</t>
    </rPh>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</si>
  <si>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病院、教育・研究施設、庁舎等公共施設
（イ）構造　　　鉄骨鉄筋コンクリート造、鉄筋コンクリート造又は鉄骨造の建物
（ウ）建物規模　新築、増築又は改修した延床面積が300㎡以上
（エ）工種　　　電気工事（コンセント工事を含むこと）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</si>
</sst>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quot;▲ &quot;#,##0&quot;円&quot;"/>
    <numFmt numFmtId="177" formatCode="[$-411]ggge&quot;年&quot;m&quot;月&quot;d&quot;日&quot;;@"/>
    <numFmt numFmtId="178" formatCode="#,##0.0;&quot;▲ &quot;#,##0.0"/>
    <numFmt numFmtId="179" formatCode="#"/>
    <numFmt numFmtId="180" formatCode="\(@\)"/>
  </numFmts>
  <fonts count="2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1"/>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E5FFFF"/>
        <bgColor indexed="64"/>
      </patternFill>
    </fill>
    <fill>
      <patternFill patternType="solid">
        <fgColor rgb="FFE1FFFF"/>
        <bgColor indexed="64"/>
      </patternFill>
    </fill>
  </fills>
  <borders count="88">
    <border>
      <left/>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auto="1"/>
      </left>
      <right style="hair">
        <color auto="1"/>
      </right>
      <top style="hair">
        <color auto="1"/>
      </top>
      <bottom style="hair">
        <color auto="1"/>
      </bottom>
      <diagonal/>
    </border>
    <border>
      <left style="medium">
        <color auto="1"/>
      </left>
      <right/>
      <top style="thin">
        <color auto="1"/>
      </top>
      <bottom style="thin">
        <color indexed="64"/>
      </bottom>
      <diagonal/>
    </border>
  </borders>
  <cellStyleXfs count="3">
    <xf numFmtId="0" fontId="0" fillId="0" borderId="0">
      <alignment vertical="center"/>
    </xf>
    <xf numFmtId="0" fontId="6" fillId="0" borderId="0">
      <alignment vertical="center"/>
    </xf>
    <xf numFmtId="0" fontId="14" fillId="0" borderId="0">
      <alignment vertical="center"/>
    </xf>
  </cellStyleXfs>
  <cellXfs count="22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8" fillId="0" borderId="0" xfId="0" applyFont="1" applyAlignment="1">
      <alignment horizontal="center" vertical="center"/>
    </xf>
    <xf numFmtId="0" fontId="2" fillId="0" borderId="0" xfId="0" applyFont="1">
      <alignment vertical="center"/>
    </xf>
    <xf numFmtId="0" fontId="10" fillId="0" borderId="0" xfId="0" applyFont="1">
      <alignment vertical="center"/>
    </xf>
    <xf numFmtId="0" fontId="9" fillId="0" borderId="0" xfId="0" applyFont="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29" xfId="0" applyFont="1" applyBorder="1" applyAlignment="1">
      <alignment horizontal="center" vertical="center"/>
    </xf>
    <xf numFmtId="0" fontId="9" fillId="3" borderId="28" xfId="0" applyFont="1" applyFill="1" applyBorder="1">
      <alignment vertical="center"/>
    </xf>
    <xf numFmtId="0" fontId="9" fillId="3" borderId="29" xfId="0" applyFont="1" applyFill="1" applyBorder="1">
      <alignment vertical="center"/>
    </xf>
    <xf numFmtId="0" fontId="9" fillId="3" borderId="30" xfId="0" applyFont="1" applyFill="1" applyBorder="1">
      <alignment vertical="center"/>
    </xf>
    <xf numFmtId="0" fontId="9" fillId="0" borderId="39" xfId="0" applyFont="1" applyBorder="1">
      <alignment vertical="center"/>
    </xf>
    <xf numFmtId="0" fontId="9" fillId="3" borderId="6" xfId="0" applyFont="1" applyFill="1" applyBorder="1" applyAlignment="1">
      <alignment horizontal="center" vertical="center"/>
    </xf>
    <xf numFmtId="0" fontId="9" fillId="0" borderId="44" xfId="0" applyFont="1" applyBorder="1" applyAlignment="1">
      <alignment horizontal="center" vertical="center"/>
    </xf>
    <xf numFmtId="0" fontId="9" fillId="0" borderId="50" xfId="0" applyFont="1" applyBorder="1" applyAlignment="1">
      <alignment horizontal="center" vertical="center"/>
    </xf>
    <xf numFmtId="0" fontId="9" fillId="3" borderId="51" xfId="0" applyFont="1" applyFill="1" applyBorder="1">
      <alignment vertical="center"/>
    </xf>
    <xf numFmtId="0" fontId="9" fillId="3" borderId="12" xfId="0" applyFont="1" applyFill="1" applyBorder="1">
      <alignment vertical="center"/>
    </xf>
    <xf numFmtId="0" fontId="9" fillId="3" borderId="13" xfId="0" applyFont="1" applyFill="1" applyBorder="1">
      <alignment vertical="center"/>
    </xf>
    <xf numFmtId="0" fontId="1" fillId="0" borderId="0" xfId="0" applyFont="1" applyAlignment="1">
      <alignment vertical="center" wrapText="1"/>
    </xf>
    <xf numFmtId="0" fontId="1" fillId="0" borderId="10" xfId="0" applyFont="1" applyBorder="1">
      <alignment vertical="center"/>
    </xf>
    <xf numFmtId="0" fontId="12" fillId="0" borderId="0" xfId="0" applyFont="1">
      <alignment vertical="center"/>
    </xf>
    <xf numFmtId="0" fontId="0" fillId="0" borderId="0" xfId="0" applyAlignment="1">
      <alignment horizontal="left" vertical="center"/>
    </xf>
    <xf numFmtId="178" fontId="0" fillId="0" borderId="0" xfId="0" applyNumberFormat="1">
      <alignment vertical="center"/>
    </xf>
    <xf numFmtId="0" fontId="9" fillId="0" borderId="38" xfId="0" applyFont="1" applyBorder="1" applyAlignment="1">
      <alignment horizontal="center" vertical="center"/>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30" xfId="0" applyFont="1" applyBorder="1">
      <alignment vertical="center"/>
    </xf>
    <xf numFmtId="0" fontId="9" fillId="4" borderId="31" xfId="0" applyFont="1" applyFill="1" applyBorder="1" applyAlignment="1">
      <alignment horizontal="center" vertical="center"/>
    </xf>
    <xf numFmtId="0" fontId="9" fillId="3" borderId="59" xfId="0" applyFont="1" applyFill="1" applyBorder="1" applyAlignment="1">
      <alignment horizontal="center" vertical="center"/>
    </xf>
    <xf numFmtId="0" fontId="9" fillId="0" borderId="56" xfId="0" applyFont="1" applyBorder="1" applyAlignment="1">
      <alignment horizontal="center" vertical="center"/>
    </xf>
    <xf numFmtId="0" fontId="16" fillId="0" borderId="0" xfId="0" applyFont="1">
      <alignment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43" xfId="0"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9" fillId="4" borderId="81"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7" xfId="0" applyFont="1" applyFill="1" applyBorder="1" applyAlignment="1">
      <alignment horizontal="center" vertical="center"/>
    </xf>
    <xf numFmtId="0" fontId="5" fillId="0" borderId="0" xfId="0" quotePrefix="1" applyFont="1" applyAlignment="1">
      <alignment horizontal="right" vertical="top"/>
    </xf>
    <xf numFmtId="0" fontId="9" fillId="0" borderId="82" xfId="0" applyFont="1" applyBorder="1" applyAlignment="1">
      <alignment horizontal="center" vertical="center"/>
    </xf>
    <xf numFmtId="0" fontId="9" fillId="0" borderId="60" xfId="0" applyFont="1" applyBorder="1">
      <alignment vertical="center"/>
    </xf>
    <xf numFmtId="0" fontId="9" fillId="0" borderId="10" xfId="0" applyFont="1" applyBorder="1">
      <alignment vertical="center"/>
    </xf>
    <xf numFmtId="0" fontId="2" fillId="4" borderId="84" xfId="0" applyFont="1" applyFill="1" applyBorder="1">
      <alignment vertical="center"/>
    </xf>
    <xf numFmtId="0" fontId="9" fillId="3" borderId="85" xfId="0" applyFont="1" applyFill="1" applyBorder="1">
      <alignment vertical="center"/>
    </xf>
    <xf numFmtId="0" fontId="9" fillId="3" borderId="11" xfId="0" applyFont="1" applyFill="1" applyBorder="1">
      <alignment vertical="center"/>
    </xf>
    <xf numFmtId="0" fontId="9" fillId="3" borderId="83" xfId="0" applyFont="1" applyFill="1" applyBorder="1">
      <alignment vertical="center"/>
    </xf>
    <xf numFmtId="0" fontId="13" fillId="0" borderId="0" xfId="0" applyFont="1">
      <alignment vertical="center"/>
    </xf>
    <xf numFmtId="0" fontId="1" fillId="0" borderId="0" xfId="0" applyFont="1" applyAlignment="1">
      <alignment horizontal="left" vertical="top" wrapText="1"/>
    </xf>
    <xf numFmtId="0" fontId="5"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distributed" vertical="center" indent="1"/>
    </xf>
    <xf numFmtId="0" fontId="5" fillId="5" borderId="0" xfId="0" applyFont="1" applyFill="1" applyAlignment="1">
      <alignment horizontal="right" vertical="center" indent="1"/>
    </xf>
    <xf numFmtId="0" fontId="5" fillId="5" borderId="10" xfId="0" applyFont="1" applyFill="1" applyBorder="1" applyAlignment="1">
      <alignment horizontal="left" vertical="center"/>
    </xf>
    <xf numFmtId="0" fontId="3" fillId="0" borderId="0" xfId="0" applyFont="1" applyAlignment="1">
      <alignment horizontal="left" vertical="center"/>
    </xf>
    <xf numFmtId="0" fontId="7" fillId="5"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179" fontId="5" fillId="0" borderId="10" xfId="0" applyNumberFormat="1" applyFont="1" applyBorder="1" applyAlignment="1">
      <alignment horizontal="center" vertical="center" shrinkToFi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2" borderId="22"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4" xfId="0" applyFont="1" applyFill="1" applyBorder="1" applyAlignment="1">
      <alignment horizontal="left" vertical="top"/>
    </xf>
    <xf numFmtId="0" fontId="5" fillId="0" borderId="8" xfId="0" applyFont="1" applyBorder="1" applyAlignment="1">
      <alignment horizontal="left" vertical="center" wrapText="1"/>
    </xf>
    <xf numFmtId="0" fontId="9" fillId="3" borderId="14" xfId="0" applyFont="1" applyFill="1" applyBorder="1" applyAlignment="1">
      <alignment horizontal="center" vertical="center" textRotation="255"/>
    </xf>
    <xf numFmtId="0" fontId="9" fillId="3" borderId="40" xfId="0" applyFont="1" applyFill="1" applyBorder="1" applyAlignment="1">
      <alignment horizontal="center" vertical="center" textRotation="255"/>
    </xf>
    <xf numFmtId="0" fontId="9" fillId="3" borderId="15" xfId="0" applyFont="1" applyFill="1" applyBorder="1" applyAlignment="1">
      <alignment horizontal="center" vertical="center" textRotation="255"/>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9" fillId="5" borderId="45" xfId="0" applyFont="1" applyFill="1" applyBorder="1" applyAlignment="1">
      <alignment horizontal="center" vertical="center"/>
    </xf>
    <xf numFmtId="0" fontId="9" fillId="5" borderId="46" xfId="0" applyFont="1" applyFill="1" applyBorder="1" applyAlignment="1">
      <alignment horizontal="center" vertical="center"/>
    </xf>
    <xf numFmtId="0" fontId="9" fillId="0" borderId="0" xfId="0" applyFont="1" applyAlignment="1">
      <alignment horizontal="center" vertical="center"/>
    </xf>
    <xf numFmtId="180" fontId="9" fillId="0" borderId="0" xfId="0" applyNumberFormat="1" applyFont="1" applyAlignment="1">
      <alignment horizontal="center" vertical="center"/>
    </xf>
    <xf numFmtId="179" fontId="9" fillId="0" borderId="10" xfId="0" applyNumberFormat="1" applyFont="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3" borderId="26" xfId="0" applyFont="1" applyFill="1" applyBorder="1" applyAlignment="1">
      <alignment horizontal="center" vertical="center" textRotation="255"/>
    </xf>
    <xf numFmtId="0" fontId="9" fillId="3" borderId="27" xfId="0" applyFont="1" applyFill="1" applyBorder="1" applyAlignment="1">
      <alignment horizontal="center" vertical="center" textRotation="255"/>
    </xf>
    <xf numFmtId="0" fontId="9" fillId="3" borderId="34" xfId="0" applyFont="1" applyFill="1" applyBorder="1" applyAlignment="1">
      <alignment horizontal="center" vertical="center" textRotation="255"/>
    </xf>
    <xf numFmtId="176" fontId="9" fillId="5" borderId="4" xfId="0" applyNumberFormat="1" applyFont="1" applyFill="1" applyBorder="1" applyAlignment="1">
      <alignment horizontal="center" vertical="center"/>
    </xf>
    <xf numFmtId="176" fontId="9" fillId="5" borderId="5" xfId="0" applyNumberFormat="1" applyFont="1" applyFill="1" applyBorder="1" applyAlignment="1">
      <alignment horizontal="center" vertical="center"/>
    </xf>
    <xf numFmtId="177" fontId="9" fillId="5" borderId="28" xfId="0" applyNumberFormat="1" applyFont="1" applyFill="1" applyBorder="1" applyAlignment="1">
      <alignment horizontal="center" vertical="center"/>
    </xf>
    <xf numFmtId="177" fontId="9" fillId="5" borderId="29" xfId="0" applyNumberFormat="1" applyFont="1" applyFill="1" applyBorder="1" applyAlignment="1">
      <alignment horizontal="center" vertical="center"/>
    </xf>
    <xf numFmtId="177" fontId="9" fillId="5" borderId="30" xfId="0" applyNumberFormat="1" applyFont="1" applyFill="1" applyBorder="1" applyAlignment="1">
      <alignment horizontal="center" vertical="center"/>
    </xf>
    <xf numFmtId="0" fontId="9" fillId="3" borderId="22" xfId="0" applyFont="1" applyFill="1" applyBorder="1" applyAlignment="1">
      <alignment horizontal="center" vertical="center"/>
    </xf>
    <xf numFmtId="0" fontId="9" fillId="3" borderId="35" xfId="0" applyFont="1" applyFill="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3" borderId="29"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5" borderId="38" xfId="0" applyFont="1" applyFill="1" applyBorder="1" applyAlignment="1">
      <alignment horizontal="center" vertical="center"/>
    </xf>
    <xf numFmtId="0" fontId="9" fillId="3" borderId="25" xfId="0" applyFont="1" applyFill="1" applyBorder="1" applyAlignment="1">
      <alignment horizontal="center" vertical="center"/>
    </xf>
    <xf numFmtId="0" fontId="9" fillId="0" borderId="62" xfId="0" applyFont="1" applyBorder="1" applyAlignment="1">
      <alignment horizontal="center" vertical="center"/>
    </xf>
    <xf numFmtId="0" fontId="9" fillId="0" borderId="53" xfId="0" applyFont="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9" fillId="0" borderId="52" xfId="0" applyFont="1" applyBorder="1" applyAlignment="1">
      <alignment horizontal="center" vertical="center"/>
    </xf>
    <xf numFmtId="0" fontId="2" fillId="4" borderId="55" xfId="0" applyFont="1" applyFill="1" applyBorder="1" applyAlignment="1">
      <alignment horizontal="center" vertical="center"/>
    </xf>
    <xf numFmtId="0" fontId="9" fillId="0" borderId="61" xfId="0" applyFont="1" applyBorder="1" applyAlignment="1">
      <alignment horizontal="left"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2" fillId="4" borderId="86" xfId="0" applyFont="1" applyFill="1" applyBorder="1" applyAlignment="1">
      <alignment horizontal="left" vertical="center" shrinkToFit="1"/>
    </xf>
    <xf numFmtId="0" fontId="2" fillId="4" borderId="65" xfId="0" applyFont="1" applyFill="1" applyBorder="1" applyAlignment="1">
      <alignment horizontal="left" vertical="center" shrinkToFit="1"/>
    </xf>
    <xf numFmtId="177" fontId="2" fillId="4" borderId="65" xfId="0" applyNumberFormat="1" applyFont="1" applyFill="1" applyBorder="1" applyAlignment="1">
      <alignment horizontal="center" vertical="center"/>
    </xf>
    <xf numFmtId="0" fontId="2" fillId="4" borderId="65" xfId="0" applyFont="1" applyFill="1" applyBorder="1" applyAlignment="1">
      <alignment horizontal="center" vertical="center"/>
    </xf>
    <xf numFmtId="0" fontId="2" fillId="4" borderId="66" xfId="0" applyFont="1" applyFill="1" applyBorder="1" applyAlignment="1">
      <alignment horizontal="center" vertical="center"/>
    </xf>
    <xf numFmtId="0" fontId="9" fillId="0" borderId="12" xfId="0" applyFont="1" applyBorder="1" applyAlignment="1">
      <alignment horizontal="right"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0" fontId="2" fillId="4" borderId="67" xfId="0" applyFont="1" applyFill="1" applyBorder="1" applyAlignment="1">
      <alignment horizontal="center" vertical="center"/>
    </xf>
    <xf numFmtId="0" fontId="9" fillId="0" borderId="68" xfId="0" applyFont="1" applyBorder="1" applyAlignment="1">
      <alignment horizontal="center" vertical="center"/>
    </xf>
    <xf numFmtId="0" fontId="9" fillId="3" borderId="69" xfId="0" applyFont="1" applyFill="1" applyBorder="1" applyAlignment="1">
      <alignment horizontal="center" vertical="center"/>
    </xf>
    <xf numFmtId="0" fontId="9" fillId="3" borderId="73"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177" fontId="2" fillId="4" borderId="71" xfId="0" applyNumberFormat="1" applyFont="1" applyFill="1" applyBorder="1" applyAlignment="1">
      <alignment horizontal="center" vertical="center"/>
    </xf>
    <xf numFmtId="177" fontId="2" fillId="4" borderId="72" xfId="0" applyNumberFormat="1" applyFont="1" applyFill="1" applyBorder="1" applyAlignment="1">
      <alignment horizontal="center" vertical="center"/>
    </xf>
    <xf numFmtId="0" fontId="9" fillId="3" borderId="41"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76" fontId="2" fillId="4" borderId="4"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7" fontId="2" fillId="4" borderId="28" xfId="0" applyNumberFormat="1" applyFont="1" applyFill="1" applyBorder="1" applyAlignment="1">
      <alignment horizontal="center" vertical="center"/>
    </xf>
    <xf numFmtId="177" fontId="2" fillId="4" borderId="29" xfId="0" applyNumberFormat="1" applyFont="1" applyFill="1" applyBorder="1" applyAlignment="1">
      <alignment horizontal="center" vertical="center"/>
    </xf>
    <xf numFmtId="177" fontId="2" fillId="4" borderId="30" xfId="0" applyNumberFormat="1" applyFont="1" applyFill="1" applyBorder="1" applyAlignment="1">
      <alignment horizontal="center" vertical="center"/>
    </xf>
    <xf numFmtId="0" fontId="9" fillId="3" borderId="74" xfId="0" applyFont="1" applyFill="1" applyBorder="1" applyAlignment="1">
      <alignment horizontal="center" vertical="center"/>
    </xf>
    <xf numFmtId="0" fontId="9" fillId="3" borderId="76" xfId="0" applyFont="1" applyFill="1" applyBorder="1" applyAlignment="1">
      <alignment horizontal="center" vertical="center"/>
    </xf>
    <xf numFmtId="0" fontId="9" fillId="0" borderId="57" xfId="0" applyFont="1" applyBorder="1" applyAlignment="1">
      <alignment horizontal="center" vertical="center"/>
    </xf>
    <xf numFmtId="0" fontId="9" fillId="0" borderId="29" xfId="0" applyFont="1" applyBorder="1" applyAlignment="1">
      <alignment horizontal="center" vertical="center"/>
    </xf>
    <xf numFmtId="0" fontId="9" fillId="0" borderId="58" xfId="0" applyFont="1" applyBorder="1" applyAlignment="1">
      <alignment horizontal="center" vertical="center"/>
    </xf>
    <xf numFmtId="0" fontId="9" fillId="0" borderId="28" xfId="0" applyFont="1" applyBorder="1" applyAlignment="1">
      <alignment horizontal="center" vertical="center"/>
    </xf>
    <xf numFmtId="0" fontId="9" fillId="4" borderId="29"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0" borderId="11" xfId="0" applyFont="1" applyBorder="1" applyAlignment="1">
      <alignment horizontal="center" vertical="center"/>
    </xf>
    <xf numFmtId="0" fontId="9" fillId="4" borderId="11" xfId="0" applyFont="1" applyFill="1" applyBorder="1" applyAlignment="1">
      <alignment horizontal="center" vertical="center"/>
    </xf>
    <xf numFmtId="0" fontId="9" fillId="4" borderId="83" xfId="0" applyFont="1" applyFill="1" applyBorder="1" applyAlignment="1">
      <alignment horizontal="center" vertical="center"/>
    </xf>
    <xf numFmtId="0" fontId="2" fillId="4" borderId="40" xfId="0" applyFont="1" applyFill="1" applyBorder="1" applyAlignment="1">
      <alignment horizontal="center" vertical="center"/>
    </xf>
    <xf numFmtId="0" fontId="9" fillId="5" borderId="40" xfId="0" applyFont="1" applyFill="1" applyBorder="1" applyAlignment="1">
      <alignment horizontal="center" vertical="center"/>
    </xf>
    <xf numFmtId="0" fontId="2" fillId="4" borderId="87"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4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10" fillId="0" borderId="8"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8" xfId="0" applyFont="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4" xfId="0" applyFont="1" applyBorder="1" applyAlignment="1">
      <alignment horizontal="center" vertical="center"/>
    </xf>
    <xf numFmtId="177" fontId="9" fillId="4" borderId="4" xfId="0" applyNumberFormat="1" applyFont="1" applyFill="1" applyBorder="1" applyAlignment="1">
      <alignment horizontal="center" vertical="center"/>
    </xf>
    <xf numFmtId="177" fontId="9" fillId="4" borderId="28" xfId="0" applyNumberFormat="1" applyFont="1" applyFill="1" applyBorder="1" applyAlignment="1">
      <alignment horizontal="center" vertical="center"/>
    </xf>
    <xf numFmtId="177" fontId="9" fillId="4" borderId="58" xfId="0" applyNumberFormat="1" applyFont="1" applyFill="1" applyBorder="1" applyAlignment="1">
      <alignment horizontal="center" vertical="center"/>
    </xf>
    <xf numFmtId="177" fontId="9" fillId="4" borderId="5"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zoomScaleNormal="100" zoomScaleSheetLayoutView="100" workbookViewId="0">
      <selection activeCell="O21" sqref="O21"/>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61" t="s">
        <v>1</v>
      </c>
      <c r="E4" s="61"/>
      <c r="F4" s="61"/>
      <c r="G4" s="61"/>
      <c r="H4" s="61"/>
      <c r="I4" s="61"/>
      <c r="J4" s="61"/>
    </row>
    <row r="5" spans="1:12" ht="14.25" customHeight="1" x14ac:dyDescent="0.4">
      <c r="A5" s="1"/>
    </row>
    <row r="6" spans="1:12" ht="14.25" customHeight="1" x14ac:dyDescent="0.4">
      <c r="A6" s="1"/>
    </row>
    <row r="7" spans="1:12" ht="14.25" customHeight="1" x14ac:dyDescent="0.4">
      <c r="A7" s="1"/>
      <c r="I7" s="62" t="s">
        <v>2</v>
      </c>
      <c r="J7" s="62"/>
      <c r="K7" s="62"/>
      <c r="L7" s="62"/>
    </row>
    <row r="8" spans="1:12" ht="14.25" customHeight="1" x14ac:dyDescent="0.4">
      <c r="A8" s="1"/>
    </row>
    <row r="9" spans="1:12" ht="14.25" customHeight="1" x14ac:dyDescent="0.4">
      <c r="A9" s="1"/>
    </row>
    <row r="10" spans="1:12" ht="14.25" customHeight="1" x14ac:dyDescent="0.4">
      <c r="A10" s="1" t="s">
        <v>120</v>
      </c>
    </row>
    <row r="11" spans="1:12" ht="14.25" customHeight="1" x14ac:dyDescent="0.4">
      <c r="A11" s="1"/>
    </row>
    <row r="12" spans="1:12" ht="14.25" customHeight="1" x14ac:dyDescent="0.4">
      <c r="A12" s="1"/>
    </row>
    <row r="13" spans="1:12" ht="14.25" customHeight="1" x14ac:dyDescent="0.4">
      <c r="A13" s="1"/>
      <c r="F13" s="59" t="s">
        <v>3</v>
      </c>
      <c r="G13" s="59"/>
      <c r="H13" s="63"/>
      <c r="I13" s="63"/>
      <c r="J13" s="63"/>
      <c r="K13" s="63"/>
      <c r="L13" s="63"/>
    </row>
    <row r="14" spans="1:12" ht="14.25" customHeight="1" x14ac:dyDescent="0.4">
      <c r="A14" s="1"/>
      <c r="F14" s="59" t="s">
        <v>4</v>
      </c>
      <c r="G14" s="59"/>
      <c r="H14" s="63"/>
      <c r="I14" s="63"/>
      <c r="J14" s="63"/>
      <c r="K14" s="63"/>
      <c r="L14" s="63"/>
    </row>
    <row r="15" spans="1:12" ht="14.25" customHeight="1" x14ac:dyDescent="0.4">
      <c r="A15" s="1"/>
      <c r="F15" s="59" t="s">
        <v>5</v>
      </c>
      <c r="G15" s="59"/>
      <c r="H15" s="63"/>
      <c r="I15" s="63"/>
      <c r="J15" s="63"/>
      <c r="K15" s="63"/>
      <c r="L15" s="3" t="s">
        <v>6</v>
      </c>
    </row>
    <row r="16" spans="1:12" x14ac:dyDescent="0.4">
      <c r="A16" s="1"/>
    </row>
    <row r="17" spans="1:12" x14ac:dyDescent="0.4">
      <c r="A17" s="1"/>
    </row>
    <row r="18" spans="1:12" ht="19.5" customHeight="1" x14ac:dyDescent="0.4">
      <c r="A18" s="60" t="s">
        <v>127</v>
      </c>
      <c r="B18" s="60"/>
      <c r="C18" s="60"/>
      <c r="D18" s="60"/>
      <c r="E18" s="60"/>
      <c r="F18" s="60"/>
      <c r="G18" s="60"/>
      <c r="H18" s="60"/>
      <c r="I18" s="60"/>
      <c r="J18" s="60"/>
      <c r="K18" s="60"/>
      <c r="L18" s="60"/>
    </row>
    <row r="19" spans="1:12" ht="29.25" customHeight="1" x14ac:dyDescent="0.4">
      <c r="A19" s="60"/>
      <c r="B19" s="60"/>
      <c r="C19" s="60"/>
      <c r="D19" s="60"/>
      <c r="E19" s="60"/>
      <c r="F19" s="60"/>
      <c r="G19" s="60"/>
      <c r="H19" s="60"/>
      <c r="I19" s="60"/>
      <c r="J19" s="60"/>
      <c r="K19" s="60"/>
      <c r="L19" s="60"/>
    </row>
    <row r="20" spans="1:12" ht="19.5" customHeight="1" x14ac:dyDescent="0.4">
      <c r="A20" s="60" t="s">
        <v>118</v>
      </c>
      <c r="B20" s="60"/>
      <c r="C20" s="60"/>
      <c r="D20" s="60"/>
      <c r="E20" s="60"/>
      <c r="F20" s="60"/>
      <c r="G20" s="60"/>
      <c r="H20" s="60"/>
      <c r="I20" s="60"/>
      <c r="J20" s="60"/>
      <c r="K20" s="60"/>
      <c r="L20" s="60"/>
    </row>
    <row r="21" spans="1:12" ht="32.25" customHeight="1" x14ac:dyDescent="0.4">
      <c r="A21" s="49" t="s">
        <v>104</v>
      </c>
      <c r="B21" s="58" t="s">
        <v>121</v>
      </c>
      <c r="C21" s="58"/>
      <c r="D21" s="58"/>
      <c r="E21" s="58"/>
      <c r="F21" s="58"/>
      <c r="G21" s="58"/>
      <c r="H21" s="58"/>
      <c r="I21" s="58"/>
      <c r="J21" s="58"/>
      <c r="K21" s="58"/>
      <c r="L21" s="23"/>
    </row>
    <row r="22" spans="1:12" ht="32.25" customHeight="1" x14ac:dyDescent="0.4">
      <c r="A22" s="49" t="s">
        <v>117</v>
      </c>
      <c r="B22" s="58" t="s">
        <v>105</v>
      </c>
      <c r="C22" s="58"/>
      <c r="D22" s="58"/>
      <c r="E22" s="58"/>
      <c r="F22" s="58"/>
      <c r="G22" s="58"/>
      <c r="H22" s="58"/>
      <c r="I22" s="58"/>
      <c r="J22" s="58"/>
      <c r="K22" s="58"/>
      <c r="L22" s="23"/>
    </row>
    <row r="23" spans="1:12" ht="37.5" customHeight="1" x14ac:dyDescent="0.4">
      <c r="A23" s="49" t="s">
        <v>106</v>
      </c>
      <c r="B23" s="58" t="s">
        <v>108</v>
      </c>
      <c r="C23" s="58"/>
      <c r="D23" s="58"/>
      <c r="E23" s="58"/>
      <c r="F23" s="58"/>
      <c r="G23" s="58"/>
      <c r="H23" s="58"/>
      <c r="I23" s="58"/>
      <c r="J23" s="58"/>
      <c r="K23" s="58"/>
      <c r="L23" s="23"/>
    </row>
    <row r="24" spans="1:12" ht="20.25" customHeight="1" x14ac:dyDescent="0.4">
      <c r="A24" s="49" t="s">
        <v>107</v>
      </c>
      <c r="B24" s="58" t="s">
        <v>110</v>
      </c>
      <c r="C24" s="58"/>
      <c r="D24" s="58"/>
      <c r="E24" s="58"/>
      <c r="F24" s="58"/>
      <c r="G24" s="58"/>
      <c r="H24" s="58"/>
      <c r="I24" s="58"/>
      <c r="J24" s="58"/>
      <c r="K24" s="58"/>
      <c r="L24" s="23"/>
    </row>
    <row r="25" spans="1:12" ht="37.5" customHeight="1" x14ac:dyDescent="0.4">
      <c r="A25" s="49" t="s">
        <v>109</v>
      </c>
      <c r="B25" s="58" t="s">
        <v>112</v>
      </c>
      <c r="C25" s="58"/>
      <c r="D25" s="58"/>
      <c r="E25" s="58"/>
      <c r="F25" s="58"/>
      <c r="G25" s="58"/>
      <c r="H25" s="58"/>
      <c r="I25" s="58"/>
      <c r="J25" s="58"/>
      <c r="K25" s="58"/>
      <c r="L25" s="23"/>
    </row>
    <row r="26" spans="1:12" ht="20.25" customHeight="1" x14ac:dyDescent="0.4">
      <c r="A26" s="49" t="s">
        <v>111</v>
      </c>
      <c r="B26" s="58" t="s">
        <v>113</v>
      </c>
      <c r="C26" s="58"/>
      <c r="D26" s="58"/>
      <c r="E26" s="58"/>
      <c r="F26" s="58"/>
      <c r="G26" s="58"/>
      <c r="H26" s="58"/>
      <c r="I26" s="58"/>
      <c r="J26" s="58"/>
      <c r="K26" s="58"/>
      <c r="L26" s="23"/>
    </row>
    <row r="27" spans="1:12" ht="13.5" customHeight="1" x14ac:dyDescent="0.4">
      <c r="A27" s="1"/>
    </row>
    <row r="28" spans="1:12" ht="13.5" customHeight="1" x14ac:dyDescent="0.4">
      <c r="A28" s="2"/>
      <c r="F28" s="59" t="s">
        <v>7</v>
      </c>
      <c r="G28" s="59"/>
    </row>
    <row r="29" spans="1:12" ht="13.5" customHeight="1" x14ac:dyDescent="0.4">
      <c r="A29" s="1"/>
    </row>
    <row r="30" spans="1:12" x14ac:dyDescent="0.4">
      <c r="A30" s="1"/>
    </row>
    <row r="31" spans="1:12" s="8" customFormat="1" x14ac:dyDescent="0.4">
      <c r="A31" s="57" t="s">
        <v>126</v>
      </c>
    </row>
    <row r="32" spans="1:12" x14ac:dyDescent="0.4">
      <c r="A32" s="1" t="s">
        <v>114</v>
      </c>
    </row>
    <row r="33" spans="1:1" x14ac:dyDescent="0.4">
      <c r="A33" s="1"/>
    </row>
  </sheetData>
  <mergeCells count="17">
    <mergeCell ref="A18:L19"/>
    <mergeCell ref="A20:L20"/>
    <mergeCell ref="B21:K21"/>
    <mergeCell ref="B22:K22"/>
    <mergeCell ref="D4:J4"/>
    <mergeCell ref="I7:L7"/>
    <mergeCell ref="F13:G13"/>
    <mergeCell ref="F14:G14"/>
    <mergeCell ref="F15:G15"/>
    <mergeCell ref="H13:L13"/>
    <mergeCell ref="H14:L14"/>
    <mergeCell ref="H15:K15"/>
    <mergeCell ref="B23:K23"/>
    <mergeCell ref="B24:K24"/>
    <mergeCell ref="B25:K25"/>
    <mergeCell ref="B26:K26"/>
    <mergeCell ref="F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E7" sqref="E7"/>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102</v>
      </c>
    </row>
    <row r="2" spans="1:12" x14ac:dyDescent="0.4">
      <c r="A2" s="1"/>
    </row>
    <row r="3" spans="1:12" ht="17.25" x14ac:dyDescent="0.4">
      <c r="F3" s="6" t="s">
        <v>63</v>
      </c>
    </row>
    <row r="5" spans="1:12" ht="18.75" customHeight="1" x14ac:dyDescent="0.4">
      <c r="A5" s="4" t="s">
        <v>122</v>
      </c>
      <c r="B5" s="64" t="s">
        <v>128</v>
      </c>
      <c r="C5" s="64"/>
      <c r="D5" s="64"/>
      <c r="E5" s="64"/>
      <c r="F5" s="64"/>
      <c r="G5" s="64"/>
      <c r="H5" s="64"/>
      <c r="I5" s="64"/>
      <c r="J5" s="64"/>
      <c r="K5" s="64"/>
    </row>
    <row r="6" spans="1:12" x14ac:dyDescent="0.4">
      <c r="A6" s="4"/>
      <c r="F6" s="2"/>
    </row>
    <row r="7" spans="1:12" ht="16.5" customHeight="1" x14ac:dyDescent="0.4">
      <c r="G7" s="24" t="s">
        <v>21</v>
      </c>
      <c r="H7" s="67">
        <f>様式１!H14</f>
        <v>0</v>
      </c>
      <c r="I7" s="67"/>
      <c r="J7" s="67"/>
      <c r="K7" s="67"/>
      <c r="L7" s="35" t="s">
        <v>78</v>
      </c>
    </row>
    <row r="8" spans="1:12" x14ac:dyDescent="0.4">
      <c r="A8" s="1"/>
    </row>
    <row r="9" spans="1:12" x14ac:dyDescent="0.4">
      <c r="A9" s="60" t="s">
        <v>123</v>
      </c>
      <c r="B9" s="60"/>
      <c r="C9" s="60"/>
      <c r="D9" s="60"/>
      <c r="E9" s="60"/>
      <c r="F9" s="60"/>
      <c r="G9" s="60"/>
      <c r="H9" s="60"/>
      <c r="I9" s="60"/>
      <c r="J9" s="60"/>
      <c r="K9" s="60"/>
    </row>
    <row r="10" spans="1:12" x14ac:dyDescent="0.4">
      <c r="A10" s="60"/>
      <c r="B10" s="60"/>
      <c r="C10" s="60"/>
      <c r="D10" s="60"/>
      <c r="E10" s="60"/>
      <c r="F10" s="60"/>
      <c r="G10" s="60"/>
      <c r="H10" s="60"/>
      <c r="I10" s="60"/>
      <c r="J10" s="60"/>
      <c r="K10" s="60"/>
    </row>
    <row r="11" spans="1:12" ht="24.75" customHeight="1" x14ac:dyDescent="0.4">
      <c r="A11" s="60"/>
      <c r="B11" s="60"/>
      <c r="C11" s="60"/>
      <c r="D11" s="60"/>
      <c r="E11" s="60"/>
      <c r="F11" s="60"/>
      <c r="G11" s="60"/>
      <c r="H11" s="60"/>
      <c r="I11" s="60"/>
      <c r="J11" s="60"/>
      <c r="K11" s="60"/>
    </row>
    <row r="12" spans="1:12" x14ac:dyDescent="0.4">
      <c r="A12" s="60"/>
      <c r="B12" s="60"/>
      <c r="C12" s="60"/>
      <c r="D12" s="60"/>
      <c r="E12" s="60"/>
      <c r="F12" s="60"/>
      <c r="G12" s="60"/>
      <c r="H12" s="60"/>
      <c r="I12" s="60"/>
      <c r="J12" s="60"/>
      <c r="K12" s="60"/>
    </row>
    <row r="13" spans="1:12" x14ac:dyDescent="0.4">
      <c r="A13" s="1"/>
    </row>
    <row r="14" spans="1:12" ht="14.25" thickBot="1" x14ac:dyDescent="0.45">
      <c r="A14" s="1"/>
    </row>
    <row r="15" spans="1:12" ht="17.25" customHeight="1" thickTop="1" x14ac:dyDescent="0.4">
      <c r="B15" s="68" t="s">
        <v>20</v>
      </c>
      <c r="C15" s="69"/>
      <c r="D15" s="69"/>
      <c r="E15" s="69"/>
      <c r="F15" s="70"/>
      <c r="G15" s="36"/>
      <c r="H15" s="74" t="s">
        <v>18</v>
      </c>
      <c r="I15" s="75"/>
      <c r="J15" s="76"/>
    </row>
    <row r="16" spans="1:12" ht="17.25" customHeight="1" thickBot="1" x14ac:dyDescent="0.45">
      <c r="B16" s="71"/>
      <c r="C16" s="72"/>
      <c r="D16" s="72"/>
      <c r="E16" s="72"/>
      <c r="F16" s="73"/>
      <c r="G16" s="37"/>
      <c r="H16" s="77" t="s">
        <v>19</v>
      </c>
      <c r="I16" s="78"/>
      <c r="J16" s="79"/>
    </row>
    <row r="17" spans="1:11" x14ac:dyDescent="0.4">
      <c r="A17" s="1"/>
    </row>
    <row r="18" spans="1:11" x14ac:dyDescent="0.4">
      <c r="A18" s="25" t="s">
        <v>115</v>
      </c>
    </row>
    <row r="19" spans="1:11" ht="25.5" customHeight="1" x14ac:dyDescent="0.4">
      <c r="A19" s="66" t="s">
        <v>8</v>
      </c>
      <c r="B19" s="66"/>
      <c r="C19" s="65"/>
      <c r="D19" s="65"/>
      <c r="E19" s="65"/>
      <c r="F19" s="65"/>
      <c r="G19" s="65"/>
      <c r="H19" s="65"/>
      <c r="I19" s="65"/>
      <c r="J19" s="65"/>
      <c r="K19" s="65"/>
    </row>
    <row r="20" spans="1:11" ht="24.75" customHeight="1" x14ac:dyDescent="0.4">
      <c r="A20" s="66" t="s">
        <v>9</v>
      </c>
      <c r="B20" s="66"/>
      <c r="C20" s="81"/>
      <c r="D20" s="81"/>
      <c r="E20" s="81"/>
      <c r="F20" s="81"/>
      <c r="G20" s="81"/>
      <c r="H20" s="81"/>
      <c r="I20" s="81"/>
      <c r="J20" s="81"/>
      <c r="K20" s="81"/>
    </row>
    <row r="21" spans="1:11" ht="24.75" customHeight="1" x14ac:dyDescent="0.4">
      <c r="A21" s="66" t="s">
        <v>10</v>
      </c>
      <c r="B21" s="66"/>
      <c r="C21" s="81"/>
      <c r="D21" s="81"/>
      <c r="E21" s="81"/>
      <c r="F21" s="81"/>
    </row>
    <row r="22" spans="1:11" ht="24.75" customHeight="1" x14ac:dyDescent="0.4">
      <c r="A22" s="80" t="s">
        <v>11</v>
      </c>
      <c r="B22" s="80"/>
      <c r="C22" s="82"/>
      <c r="D22" s="82"/>
      <c r="E22" s="82"/>
      <c r="F22" s="82"/>
    </row>
    <row r="23" spans="1:11" ht="97.5" customHeight="1" x14ac:dyDescent="0.4">
      <c r="A23" s="66" t="s">
        <v>12</v>
      </c>
      <c r="B23" s="66"/>
      <c r="C23" s="83"/>
      <c r="D23" s="83"/>
      <c r="E23" s="83"/>
      <c r="F23" s="83"/>
      <c r="G23" s="83"/>
      <c r="H23" s="83"/>
      <c r="I23" s="83"/>
      <c r="J23" s="83"/>
      <c r="K23" s="83"/>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A22:B22"/>
    <mergeCell ref="A23:B23"/>
    <mergeCell ref="C21:F21"/>
    <mergeCell ref="C22:F22"/>
    <mergeCell ref="C20:K20"/>
    <mergeCell ref="C23:K23"/>
    <mergeCell ref="B5:K5"/>
    <mergeCell ref="C19:K19"/>
    <mergeCell ref="A19:B19"/>
    <mergeCell ref="A20:B20"/>
    <mergeCell ref="A21:B21"/>
    <mergeCell ref="H7:K7"/>
    <mergeCell ref="A9:K12"/>
    <mergeCell ref="B15:F16"/>
    <mergeCell ref="H15:J15"/>
    <mergeCell ref="H16:J16"/>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tabSelected="1" view="pageBreakPreview" zoomScale="85" zoomScaleNormal="80" zoomScaleSheetLayoutView="85" workbookViewId="0">
      <selection activeCell="C9" sqref="C9:M9"/>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66</v>
      </c>
      <c r="B1" s="7"/>
      <c r="C1" s="7"/>
      <c r="D1" s="7"/>
      <c r="E1" s="7"/>
      <c r="F1" s="7"/>
      <c r="G1" s="7"/>
      <c r="H1" s="7"/>
      <c r="I1" s="7"/>
      <c r="J1" s="7"/>
      <c r="K1" s="7"/>
      <c r="L1" s="7"/>
      <c r="M1" s="7"/>
    </row>
    <row r="2" spans="1:13" ht="15.75" customHeight="1" x14ac:dyDescent="0.4">
      <c r="A2" s="102" t="s">
        <v>22</v>
      </c>
      <c r="B2" s="102"/>
      <c r="C2" s="102"/>
      <c r="D2" s="102"/>
      <c r="E2" s="102"/>
      <c r="F2" s="102"/>
      <c r="G2" s="102"/>
      <c r="H2" s="102"/>
      <c r="I2" s="102"/>
      <c r="J2" s="102"/>
      <c r="K2" s="102"/>
      <c r="L2" s="102"/>
      <c r="M2" s="102"/>
    </row>
    <row r="3" spans="1:13" ht="15.75" customHeight="1" x14ac:dyDescent="0.4">
      <c r="A3" s="103" t="str">
        <f>様式２!B5</f>
        <v>東京科学大学（湯島）Ｄ棟５階むし歯科改修電気設備工事</v>
      </c>
      <c r="B3" s="103"/>
      <c r="C3" s="103"/>
      <c r="D3" s="103"/>
      <c r="E3" s="103"/>
      <c r="F3" s="103"/>
      <c r="G3" s="103"/>
      <c r="H3" s="103"/>
      <c r="I3" s="103"/>
      <c r="J3" s="103"/>
      <c r="K3" s="103"/>
      <c r="L3" s="103"/>
      <c r="M3" s="103"/>
    </row>
    <row r="4" spans="1:13" x14ac:dyDescent="0.4">
      <c r="A4" s="8"/>
      <c r="B4" s="8"/>
      <c r="C4" s="8"/>
      <c r="D4" s="8"/>
      <c r="E4" s="8"/>
      <c r="F4" s="8"/>
      <c r="G4" s="8"/>
      <c r="H4" s="8"/>
      <c r="I4" s="8"/>
      <c r="J4" s="8"/>
      <c r="K4" s="8"/>
      <c r="L4" s="8"/>
      <c r="M4" s="8"/>
    </row>
    <row r="5" spans="1:13" ht="22.5" customHeight="1" x14ac:dyDescent="0.4">
      <c r="A5" s="8"/>
      <c r="B5" s="9" t="s">
        <v>23</v>
      </c>
      <c r="C5" s="104">
        <f>様式１!H14</f>
        <v>0</v>
      </c>
      <c r="D5" s="104"/>
      <c r="E5" s="104"/>
      <c r="F5" s="104"/>
      <c r="G5" s="104"/>
      <c r="H5" s="104"/>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05" t="s">
        <v>24</v>
      </c>
      <c r="B8" s="106"/>
      <c r="C8" s="107" t="s">
        <v>130</v>
      </c>
      <c r="D8" s="107"/>
      <c r="E8" s="107"/>
      <c r="F8" s="107"/>
      <c r="G8" s="107"/>
      <c r="H8" s="107"/>
      <c r="I8" s="107"/>
      <c r="J8" s="107"/>
      <c r="K8" s="107"/>
      <c r="L8" s="107"/>
      <c r="M8" s="108"/>
    </row>
    <row r="9" spans="1:13" ht="31.5" customHeight="1" x14ac:dyDescent="0.4">
      <c r="A9" s="109" t="s">
        <v>25</v>
      </c>
      <c r="B9" s="10" t="s">
        <v>26</v>
      </c>
      <c r="C9" s="88"/>
      <c r="D9" s="88"/>
      <c r="E9" s="88"/>
      <c r="F9" s="88"/>
      <c r="G9" s="88"/>
      <c r="H9" s="88"/>
      <c r="I9" s="88"/>
      <c r="J9" s="88"/>
      <c r="K9" s="88"/>
      <c r="L9" s="88"/>
      <c r="M9" s="89"/>
    </row>
    <row r="10" spans="1:13" ht="31.5" customHeight="1" x14ac:dyDescent="0.4">
      <c r="A10" s="110"/>
      <c r="B10" s="11" t="s">
        <v>27</v>
      </c>
      <c r="C10" s="90"/>
      <c r="D10" s="90"/>
      <c r="E10" s="90"/>
      <c r="F10" s="90"/>
      <c r="G10" s="90"/>
      <c r="H10" s="90"/>
      <c r="I10" s="90"/>
      <c r="J10" s="90"/>
      <c r="K10" s="90"/>
      <c r="L10" s="90"/>
      <c r="M10" s="91"/>
    </row>
    <row r="11" spans="1:13" ht="31.5" customHeight="1" x14ac:dyDescent="0.4">
      <c r="A11" s="110"/>
      <c r="B11" s="11" t="s">
        <v>28</v>
      </c>
      <c r="C11" s="90"/>
      <c r="D11" s="90"/>
      <c r="E11" s="90"/>
      <c r="F11" s="90"/>
      <c r="G11" s="90"/>
      <c r="H11" s="90"/>
      <c r="I11" s="90"/>
      <c r="J11" s="90"/>
      <c r="K11" s="90"/>
      <c r="L11" s="90"/>
      <c r="M11" s="91"/>
    </row>
    <row r="12" spans="1:13" ht="31.5" customHeight="1" x14ac:dyDescent="0.4">
      <c r="A12" s="110"/>
      <c r="B12" s="11" t="s">
        <v>29</v>
      </c>
      <c r="C12" s="112"/>
      <c r="D12" s="112"/>
      <c r="E12" s="112"/>
      <c r="F12" s="112"/>
      <c r="G12" s="112"/>
      <c r="H12" s="112"/>
      <c r="I12" s="112"/>
      <c r="J12" s="112"/>
      <c r="K12" s="112"/>
      <c r="L12" s="112"/>
      <c r="M12" s="113"/>
    </row>
    <row r="13" spans="1:13" ht="31.5" customHeight="1" x14ac:dyDescent="0.4">
      <c r="A13" s="110"/>
      <c r="B13" s="11" t="s">
        <v>30</v>
      </c>
      <c r="C13" s="114"/>
      <c r="D13" s="115"/>
      <c r="E13" s="115"/>
      <c r="F13" s="115"/>
      <c r="G13" s="115"/>
      <c r="H13" s="12" t="s">
        <v>31</v>
      </c>
      <c r="I13" s="115"/>
      <c r="J13" s="115"/>
      <c r="K13" s="115"/>
      <c r="L13" s="115"/>
      <c r="M13" s="116"/>
    </row>
    <row r="14" spans="1:13" ht="31.5" customHeight="1" x14ac:dyDescent="0.4">
      <c r="A14" s="110"/>
      <c r="B14" s="117" t="s">
        <v>32</v>
      </c>
      <c r="C14" s="40"/>
      <c r="D14" s="119" t="s">
        <v>33</v>
      </c>
      <c r="E14" s="119"/>
      <c r="F14" s="120"/>
      <c r="G14" s="13"/>
      <c r="H14" s="14"/>
      <c r="I14" s="14"/>
      <c r="J14" s="121"/>
      <c r="K14" s="121"/>
      <c r="L14" s="14"/>
      <c r="M14" s="15"/>
    </row>
    <row r="15" spans="1:13" ht="31.5" customHeight="1" thickBot="1" x14ac:dyDescent="0.45">
      <c r="A15" s="111"/>
      <c r="B15" s="118"/>
      <c r="C15" s="38"/>
      <c r="D15" s="122" t="s">
        <v>34</v>
      </c>
      <c r="E15" s="123"/>
      <c r="F15" s="124"/>
      <c r="G15" s="125" t="s">
        <v>35</v>
      </c>
      <c r="H15" s="123"/>
      <c r="I15" s="123"/>
      <c r="J15" s="126"/>
      <c r="K15" s="126"/>
      <c r="L15" s="28" t="s">
        <v>36</v>
      </c>
      <c r="M15" s="16"/>
    </row>
    <row r="16" spans="1:13" ht="31.5" customHeight="1" x14ac:dyDescent="0.4">
      <c r="A16" s="85" t="s">
        <v>37</v>
      </c>
      <c r="B16" s="10" t="s">
        <v>38</v>
      </c>
      <c r="C16" s="88"/>
      <c r="D16" s="88"/>
      <c r="E16" s="88"/>
      <c r="F16" s="88"/>
      <c r="G16" s="88"/>
      <c r="H16" s="88"/>
      <c r="I16" s="88"/>
      <c r="J16" s="88"/>
      <c r="K16" s="88"/>
      <c r="L16" s="88"/>
      <c r="M16" s="89"/>
    </row>
    <row r="17" spans="1:13" ht="31.5" customHeight="1" x14ac:dyDescent="0.4">
      <c r="A17" s="86"/>
      <c r="B17" s="11" t="s">
        <v>39</v>
      </c>
      <c r="C17" s="90"/>
      <c r="D17" s="90"/>
      <c r="E17" s="90"/>
      <c r="F17" s="90"/>
      <c r="G17" s="90"/>
      <c r="H17" s="90"/>
      <c r="I17" s="90"/>
      <c r="J17" s="90"/>
      <c r="K17" s="90"/>
      <c r="L17" s="90"/>
      <c r="M17" s="91"/>
    </row>
    <row r="18" spans="1:13" ht="31.5" customHeight="1" x14ac:dyDescent="0.4">
      <c r="A18" s="86"/>
      <c r="B18" s="11" t="s">
        <v>40</v>
      </c>
      <c r="C18" s="90"/>
      <c r="D18" s="90"/>
      <c r="E18" s="90"/>
      <c r="F18" s="90"/>
      <c r="G18" s="90"/>
      <c r="H18" s="90"/>
      <c r="I18" s="90"/>
      <c r="J18" s="90"/>
      <c r="K18" s="90"/>
      <c r="L18" s="90"/>
      <c r="M18" s="91"/>
    </row>
    <row r="19" spans="1:13" ht="60" customHeight="1" thickBot="1" x14ac:dyDescent="0.45">
      <c r="A19" s="87"/>
      <c r="B19" s="17" t="s">
        <v>41</v>
      </c>
      <c r="C19" s="92"/>
      <c r="D19" s="92"/>
      <c r="E19" s="92"/>
      <c r="F19" s="92"/>
      <c r="G19" s="92"/>
      <c r="H19" s="92"/>
      <c r="I19" s="92"/>
      <c r="J19" s="92"/>
      <c r="K19" s="92"/>
      <c r="L19" s="92"/>
      <c r="M19" s="93"/>
    </row>
    <row r="20" spans="1:13" ht="24.75" customHeight="1" x14ac:dyDescent="0.4">
      <c r="A20" s="94" t="s">
        <v>42</v>
      </c>
      <c r="B20" s="95"/>
      <c r="C20" s="41"/>
      <c r="D20" s="18" t="s">
        <v>43</v>
      </c>
      <c r="E20" s="98" t="s">
        <v>44</v>
      </c>
      <c r="F20" s="99"/>
      <c r="G20" s="99"/>
      <c r="H20" s="100"/>
      <c r="I20" s="100"/>
      <c r="J20" s="100"/>
      <c r="K20" s="100"/>
      <c r="L20" s="100"/>
      <c r="M20" s="101"/>
    </row>
    <row r="21" spans="1:13" ht="24.75" customHeight="1" thickBot="1" x14ac:dyDescent="0.45">
      <c r="A21" s="96"/>
      <c r="B21" s="97"/>
      <c r="C21" s="39"/>
      <c r="D21" s="19" t="s">
        <v>45</v>
      </c>
      <c r="E21" s="20"/>
      <c r="F21" s="21"/>
      <c r="G21" s="21"/>
      <c r="H21" s="21"/>
      <c r="I21" s="21"/>
      <c r="J21" s="21"/>
      <c r="K21" s="21"/>
      <c r="L21" s="21"/>
      <c r="M21" s="22"/>
    </row>
    <row r="22" spans="1:13" ht="77.25" customHeight="1" x14ac:dyDescent="0.4">
      <c r="A22" s="84" t="s">
        <v>124</v>
      </c>
      <c r="B22" s="84"/>
      <c r="C22" s="84"/>
      <c r="D22" s="84"/>
      <c r="E22" s="84"/>
      <c r="F22" s="84"/>
      <c r="G22" s="84"/>
      <c r="H22" s="84"/>
      <c r="I22" s="84"/>
      <c r="J22" s="84"/>
      <c r="K22" s="84"/>
      <c r="L22" s="84"/>
      <c r="M22" s="84"/>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38"/>
  <sheetViews>
    <sheetView showGridLines="0" view="pageBreakPreview" zoomScale="85" zoomScaleNormal="65" zoomScaleSheetLayoutView="85" workbookViewId="0">
      <selection activeCell="C8" sqref="C8:M8"/>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59</v>
      </c>
      <c r="B1" s="9"/>
      <c r="C1" s="9"/>
      <c r="D1" s="9"/>
      <c r="E1" s="9"/>
      <c r="F1" s="9"/>
      <c r="G1" s="9"/>
      <c r="H1" s="9"/>
      <c r="I1" s="9"/>
      <c r="J1" s="9"/>
      <c r="K1" s="9"/>
      <c r="L1" s="9"/>
      <c r="M1" s="9"/>
    </row>
    <row r="2" spans="1:25" ht="15.75" customHeight="1" x14ac:dyDescent="0.4">
      <c r="A2" s="102" t="s">
        <v>46</v>
      </c>
      <c r="B2" s="102"/>
      <c r="C2" s="102"/>
      <c r="D2" s="102"/>
      <c r="E2" s="102"/>
      <c r="F2" s="102"/>
      <c r="G2" s="102"/>
      <c r="H2" s="102"/>
      <c r="I2" s="102"/>
      <c r="J2" s="102"/>
      <c r="K2" s="102"/>
      <c r="L2" s="102"/>
      <c r="M2" s="102"/>
    </row>
    <row r="3" spans="1:25" ht="15.75" customHeight="1" x14ac:dyDescent="0.4">
      <c r="A3" s="103" t="str">
        <f>様式２!B5</f>
        <v>東京科学大学（湯島）Ｄ棟５階むし歯科改修電気設備工事</v>
      </c>
      <c r="B3" s="103"/>
      <c r="C3" s="103"/>
      <c r="D3" s="103"/>
      <c r="E3" s="103"/>
      <c r="F3" s="103"/>
      <c r="G3" s="103"/>
      <c r="H3" s="103"/>
      <c r="I3" s="103"/>
      <c r="J3" s="103"/>
      <c r="K3" s="103"/>
      <c r="L3" s="103"/>
      <c r="M3" s="103"/>
    </row>
    <row r="4" spans="1:25" ht="9.75" customHeight="1" x14ac:dyDescent="0.4"/>
    <row r="5" spans="1:25" ht="22.5" customHeight="1" x14ac:dyDescent="0.4">
      <c r="B5" s="9" t="s">
        <v>23</v>
      </c>
      <c r="C5" s="104">
        <f>様式１!H14</f>
        <v>0</v>
      </c>
      <c r="D5" s="104"/>
      <c r="E5" s="104"/>
      <c r="F5" s="104"/>
      <c r="G5" s="104"/>
      <c r="H5" s="104"/>
    </row>
    <row r="6" spans="1:25" ht="9" customHeight="1" thickBot="1" x14ac:dyDescent="0.45"/>
    <row r="7" spans="1:25" ht="31.5" customHeight="1" thickBot="1" x14ac:dyDescent="0.45">
      <c r="A7" s="105" t="s">
        <v>47</v>
      </c>
      <c r="B7" s="127"/>
      <c r="C7" s="128" t="s">
        <v>48</v>
      </c>
      <c r="D7" s="129"/>
      <c r="E7" s="130"/>
      <c r="F7" s="130"/>
      <c r="G7" s="131"/>
      <c r="H7" s="132" t="s">
        <v>49</v>
      </c>
      <c r="I7" s="129"/>
      <c r="J7" s="130"/>
      <c r="K7" s="130"/>
      <c r="L7" s="130"/>
      <c r="M7" s="133"/>
    </row>
    <row r="8" spans="1:25" ht="131.25" customHeight="1" thickBot="1" x14ac:dyDescent="0.45">
      <c r="A8" s="105" t="s">
        <v>24</v>
      </c>
      <c r="B8" s="127"/>
      <c r="C8" s="134" t="str">
        <f>様式３!C8</f>
        <v>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病院、教育・研究施設、庁舎等公共施設
（イ）構造　　　鉄骨鉄筋コンクリート造、鉄筋コンクリート造又は鉄骨造の建物
（ウ）建物規模　新築、増築又は改修した延床面積が300㎡以上
（エ）工種　　　電気工事（コンセント工事を含むこと）</v>
      </c>
      <c r="D8" s="107"/>
      <c r="E8" s="107"/>
      <c r="F8" s="107"/>
      <c r="G8" s="107"/>
      <c r="H8" s="107"/>
      <c r="I8" s="107"/>
      <c r="J8" s="107"/>
      <c r="K8" s="107"/>
      <c r="L8" s="107"/>
      <c r="M8" s="108"/>
    </row>
    <row r="9" spans="1:25" ht="27" customHeight="1" x14ac:dyDescent="0.4">
      <c r="A9" s="94" t="s">
        <v>50</v>
      </c>
      <c r="B9" s="135"/>
      <c r="C9" s="138" t="s">
        <v>129</v>
      </c>
      <c r="D9" s="138"/>
      <c r="E9" s="138"/>
      <c r="F9" s="138"/>
      <c r="G9" s="138"/>
      <c r="H9" s="138"/>
      <c r="I9" s="138"/>
      <c r="J9" s="138"/>
      <c r="K9" s="138"/>
      <c r="L9" s="138"/>
      <c r="M9" s="139"/>
    </row>
    <row r="10" spans="1:25" ht="18" customHeight="1" x14ac:dyDescent="0.4">
      <c r="A10" s="136"/>
      <c r="B10" s="137"/>
      <c r="C10" s="140" t="s">
        <v>72</v>
      </c>
      <c r="D10" s="141"/>
      <c r="E10" s="141"/>
      <c r="F10" s="141"/>
      <c r="G10" s="141"/>
      <c r="H10" s="141" t="s">
        <v>51</v>
      </c>
      <c r="I10" s="141"/>
      <c r="J10" s="141"/>
      <c r="K10" s="141" t="s">
        <v>52</v>
      </c>
      <c r="L10" s="141"/>
      <c r="M10" s="142"/>
    </row>
    <row r="11" spans="1:25" ht="18" customHeight="1" x14ac:dyDescent="0.4">
      <c r="A11" s="136"/>
      <c r="B11" s="137"/>
      <c r="C11" s="143"/>
      <c r="D11" s="144"/>
      <c r="E11" s="144"/>
      <c r="F11" s="144"/>
      <c r="G11" s="144"/>
      <c r="H11" s="145"/>
      <c r="I11" s="145"/>
      <c r="J11" s="145"/>
      <c r="K11" s="146"/>
      <c r="L11" s="146"/>
      <c r="M11" s="147"/>
    </row>
    <row r="12" spans="1:25" ht="18" customHeight="1" thickBot="1" x14ac:dyDescent="0.45">
      <c r="A12" s="136"/>
      <c r="B12" s="137"/>
      <c r="C12" s="148" t="s">
        <v>73</v>
      </c>
      <c r="D12" s="148"/>
      <c r="E12" s="148"/>
      <c r="F12" s="148"/>
      <c r="G12" s="148"/>
      <c r="H12" s="148"/>
      <c r="I12" s="149"/>
      <c r="J12" s="149"/>
      <c r="K12" s="149"/>
      <c r="L12" s="149"/>
      <c r="M12" s="150"/>
    </row>
    <row r="13" spans="1:25" ht="18" customHeight="1" x14ac:dyDescent="0.4">
      <c r="A13" s="136"/>
      <c r="B13" s="137"/>
      <c r="C13" s="151" t="s">
        <v>74</v>
      </c>
      <c r="D13" s="151"/>
      <c r="E13" s="151"/>
      <c r="F13" s="151"/>
      <c r="G13" s="151"/>
      <c r="H13" s="151"/>
      <c r="I13" s="151"/>
      <c r="J13" s="151"/>
      <c r="K13" s="151"/>
      <c r="L13" s="151"/>
      <c r="M13" s="152"/>
      <c r="Y13" s="3" t="s">
        <v>119</v>
      </c>
    </row>
    <row r="14" spans="1:25" ht="18" customHeight="1" x14ac:dyDescent="0.4">
      <c r="A14" s="136"/>
      <c r="B14" s="137"/>
      <c r="C14" s="140" t="s">
        <v>75</v>
      </c>
      <c r="D14" s="141"/>
      <c r="E14" s="141"/>
      <c r="F14" s="141"/>
      <c r="G14" s="141"/>
      <c r="H14" s="141" t="s">
        <v>51</v>
      </c>
      <c r="I14" s="141"/>
      <c r="J14" s="141"/>
      <c r="K14" s="141" t="s">
        <v>52</v>
      </c>
      <c r="L14" s="141"/>
      <c r="M14" s="142"/>
    </row>
    <row r="15" spans="1:25" ht="18" customHeight="1" x14ac:dyDescent="0.4">
      <c r="A15" s="136"/>
      <c r="B15" s="137"/>
      <c r="C15" s="153"/>
      <c r="D15" s="154"/>
      <c r="E15" s="154"/>
      <c r="F15" s="154"/>
      <c r="G15" s="154"/>
      <c r="H15" s="145"/>
      <c r="I15" s="145"/>
      <c r="J15" s="145"/>
      <c r="K15" s="146"/>
      <c r="L15" s="146"/>
      <c r="M15" s="155"/>
    </row>
    <row r="16" spans="1:25" ht="18" customHeight="1" x14ac:dyDescent="0.4">
      <c r="A16" s="136"/>
      <c r="B16" s="137"/>
      <c r="C16" s="140" t="s">
        <v>76</v>
      </c>
      <c r="D16" s="141"/>
      <c r="E16" s="141"/>
      <c r="F16" s="141"/>
      <c r="G16" s="141"/>
      <c r="H16" s="141" t="s">
        <v>77</v>
      </c>
      <c r="I16" s="141"/>
      <c r="J16" s="141"/>
      <c r="K16" s="141"/>
      <c r="L16" s="156"/>
      <c r="M16" s="157"/>
    </row>
    <row r="17" spans="1:13" ht="18" customHeight="1" thickBot="1" x14ac:dyDescent="0.45">
      <c r="A17" s="136"/>
      <c r="B17" s="137"/>
      <c r="C17" s="159"/>
      <c r="D17" s="160"/>
      <c r="E17" s="160"/>
      <c r="F17" s="160"/>
      <c r="G17" s="160"/>
      <c r="H17" s="161"/>
      <c r="I17" s="161"/>
      <c r="J17" s="161"/>
      <c r="K17" s="161"/>
      <c r="L17" s="162"/>
      <c r="M17" s="158"/>
    </row>
    <row r="18" spans="1:13" ht="24.75" customHeight="1" x14ac:dyDescent="0.4">
      <c r="A18" s="163" t="s">
        <v>116</v>
      </c>
      <c r="B18" s="29" t="s">
        <v>26</v>
      </c>
      <c r="C18" s="165"/>
      <c r="D18" s="165"/>
      <c r="E18" s="165"/>
      <c r="F18" s="165"/>
      <c r="G18" s="165"/>
      <c r="H18" s="165"/>
      <c r="I18" s="165"/>
      <c r="J18" s="165"/>
      <c r="K18" s="165"/>
      <c r="L18" s="165"/>
      <c r="M18" s="166"/>
    </row>
    <row r="19" spans="1:13" ht="24.75" customHeight="1" x14ac:dyDescent="0.4">
      <c r="A19" s="164"/>
      <c r="B19" s="30" t="s">
        <v>27</v>
      </c>
      <c r="C19" s="167"/>
      <c r="D19" s="167"/>
      <c r="E19" s="167"/>
      <c r="F19" s="167"/>
      <c r="G19" s="167"/>
      <c r="H19" s="167"/>
      <c r="I19" s="167"/>
      <c r="J19" s="167"/>
      <c r="K19" s="167"/>
      <c r="L19" s="167"/>
      <c r="M19" s="168"/>
    </row>
    <row r="20" spans="1:13" ht="24.75" customHeight="1" x14ac:dyDescent="0.4">
      <c r="A20" s="164"/>
      <c r="B20" s="30" t="s">
        <v>28</v>
      </c>
      <c r="C20" s="167"/>
      <c r="D20" s="167"/>
      <c r="E20" s="167"/>
      <c r="F20" s="167"/>
      <c r="G20" s="167"/>
      <c r="H20" s="167"/>
      <c r="I20" s="167"/>
      <c r="J20" s="167"/>
      <c r="K20" s="167"/>
      <c r="L20" s="167"/>
      <c r="M20" s="168"/>
    </row>
    <row r="21" spans="1:13" ht="24.75" customHeight="1" x14ac:dyDescent="0.4">
      <c r="A21" s="164"/>
      <c r="B21" s="30" t="s">
        <v>29</v>
      </c>
      <c r="C21" s="169"/>
      <c r="D21" s="169"/>
      <c r="E21" s="169"/>
      <c r="F21" s="169"/>
      <c r="G21" s="169"/>
      <c r="H21" s="169"/>
      <c r="I21" s="169"/>
      <c r="J21" s="169"/>
      <c r="K21" s="169"/>
      <c r="L21" s="169"/>
      <c r="M21" s="170"/>
    </row>
    <row r="22" spans="1:13" ht="24.75" customHeight="1" x14ac:dyDescent="0.4">
      <c r="A22" s="164"/>
      <c r="B22" s="30" t="s">
        <v>30</v>
      </c>
      <c r="C22" s="171"/>
      <c r="D22" s="172"/>
      <c r="E22" s="172"/>
      <c r="F22" s="172"/>
      <c r="G22" s="172"/>
      <c r="H22" s="12" t="s">
        <v>31</v>
      </c>
      <c r="I22" s="172"/>
      <c r="J22" s="172"/>
      <c r="K22" s="172"/>
      <c r="L22" s="172"/>
      <c r="M22" s="173"/>
    </row>
    <row r="23" spans="1:13" ht="18.75" customHeight="1" x14ac:dyDescent="0.4">
      <c r="A23" s="164"/>
      <c r="B23" s="174" t="s">
        <v>32</v>
      </c>
      <c r="C23" s="46"/>
      <c r="D23" s="119" t="s">
        <v>33</v>
      </c>
      <c r="E23" s="119"/>
      <c r="F23" s="120"/>
      <c r="G23" s="13"/>
      <c r="H23" s="14"/>
      <c r="I23" s="14"/>
      <c r="J23" s="121"/>
      <c r="K23" s="121"/>
      <c r="L23" s="14"/>
      <c r="M23" s="15"/>
    </row>
    <row r="24" spans="1:13" ht="18.75" customHeight="1" x14ac:dyDescent="0.4">
      <c r="A24" s="164"/>
      <c r="B24" s="175"/>
      <c r="C24" s="46"/>
      <c r="D24" s="176" t="s">
        <v>34</v>
      </c>
      <c r="E24" s="177"/>
      <c r="F24" s="178"/>
      <c r="G24" s="179" t="s">
        <v>35</v>
      </c>
      <c r="H24" s="177"/>
      <c r="I24" s="177"/>
      <c r="J24" s="180"/>
      <c r="K24" s="180"/>
      <c r="L24" s="12" t="s">
        <v>36</v>
      </c>
      <c r="M24" s="31"/>
    </row>
    <row r="25" spans="1:13" ht="18.75" customHeight="1" x14ac:dyDescent="0.4">
      <c r="A25" s="164"/>
      <c r="B25" s="174" t="s">
        <v>48</v>
      </c>
      <c r="C25" s="46"/>
      <c r="D25" s="119" t="s">
        <v>53</v>
      </c>
      <c r="E25" s="119"/>
      <c r="F25" s="120"/>
      <c r="G25" s="32"/>
      <c r="H25" s="176" t="s">
        <v>54</v>
      </c>
      <c r="I25" s="177"/>
      <c r="J25" s="178"/>
      <c r="K25" s="182"/>
      <c r="L25" s="121"/>
      <c r="M25" s="183"/>
    </row>
    <row r="26" spans="1:13" ht="18.75" customHeight="1" x14ac:dyDescent="0.4">
      <c r="A26" s="164"/>
      <c r="B26" s="181"/>
      <c r="C26" s="47"/>
      <c r="D26" s="184" t="s">
        <v>55</v>
      </c>
      <c r="E26" s="184"/>
      <c r="F26" s="185"/>
      <c r="G26" s="45"/>
      <c r="H26" s="186" t="s">
        <v>56</v>
      </c>
      <c r="I26" s="187"/>
      <c r="J26" s="188"/>
      <c r="K26" s="188"/>
      <c r="L26" s="188"/>
      <c r="M26" s="189"/>
    </row>
    <row r="27" spans="1:13" ht="27.75" customHeight="1" x14ac:dyDescent="0.4">
      <c r="A27" s="164"/>
      <c r="B27" s="33" t="s">
        <v>38</v>
      </c>
      <c r="C27" s="190"/>
      <c r="D27" s="167"/>
      <c r="E27" s="167"/>
      <c r="F27" s="167"/>
      <c r="G27" s="167"/>
      <c r="H27" s="167"/>
      <c r="I27" s="167"/>
      <c r="J27" s="167"/>
      <c r="K27" s="167"/>
      <c r="L27" s="167"/>
      <c r="M27" s="168"/>
    </row>
    <row r="28" spans="1:13" ht="27.75" customHeight="1" x14ac:dyDescent="0.4">
      <c r="A28" s="164"/>
      <c r="B28" s="30" t="s">
        <v>39</v>
      </c>
      <c r="C28" s="191"/>
      <c r="D28" s="90"/>
      <c r="E28" s="90"/>
      <c r="F28" s="90"/>
      <c r="G28" s="90"/>
      <c r="H28" s="90"/>
      <c r="I28" s="90"/>
      <c r="J28" s="90"/>
      <c r="K28" s="90"/>
      <c r="L28" s="90"/>
      <c r="M28" s="91"/>
    </row>
    <row r="29" spans="1:13" ht="27.75" customHeight="1" x14ac:dyDescent="0.4">
      <c r="A29" s="164"/>
      <c r="B29" s="30" t="s">
        <v>40</v>
      </c>
      <c r="C29" s="192"/>
      <c r="D29" s="193"/>
      <c r="E29" s="193"/>
      <c r="F29" s="193"/>
      <c r="G29" s="193"/>
      <c r="H29" s="193"/>
      <c r="I29" s="193"/>
      <c r="J29" s="193"/>
      <c r="K29" s="193"/>
      <c r="L29" s="193"/>
      <c r="M29" s="194"/>
    </row>
    <row r="30" spans="1:13" ht="37.5" customHeight="1" x14ac:dyDescent="0.4">
      <c r="A30" s="164"/>
      <c r="B30" s="30" t="s">
        <v>41</v>
      </c>
      <c r="C30" s="195"/>
      <c r="D30" s="196"/>
      <c r="E30" s="196"/>
      <c r="F30" s="196"/>
      <c r="G30" s="196"/>
      <c r="H30" s="196"/>
      <c r="I30" s="196"/>
      <c r="J30" s="196"/>
      <c r="K30" s="196"/>
      <c r="L30" s="196"/>
      <c r="M30" s="197"/>
    </row>
    <row r="31" spans="1:13" ht="26.25" customHeight="1" x14ac:dyDescent="0.4">
      <c r="A31" s="164"/>
      <c r="B31" s="198" t="s">
        <v>57</v>
      </c>
      <c r="C31" s="48"/>
      <c r="D31" s="34" t="s">
        <v>43</v>
      </c>
      <c r="E31" s="51" t="s">
        <v>44</v>
      </c>
      <c r="F31" s="52"/>
      <c r="G31" s="52"/>
      <c r="H31" s="193"/>
      <c r="I31" s="193"/>
      <c r="J31" s="193"/>
      <c r="K31" s="193"/>
      <c r="L31" s="193"/>
      <c r="M31" s="194"/>
    </row>
    <row r="32" spans="1:13" ht="24.75" customHeight="1" thickBot="1" x14ac:dyDescent="0.45">
      <c r="A32" s="164"/>
      <c r="B32" s="199"/>
      <c r="C32" s="53"/>
      <c r="D32" s="50" t="s">
        <v>45</v>
      </c>
      <c r="E32" s="54"/>
      <c r="F32" s="55"/>
      <c r="G32" s="55"/>
      <c r="H32" s="55"/>
      <c r="I32" s="55"/>
      <c r="J32" s="55"/>
      <c r="K32" s="55"/>
      <c r="L32" s="55"/>
      <c r="M32" s="56"/>
    </row>
    <row r="33" spans="1:13" ht="20.25" customHeight="1" x14ac:dyDescent="0.4">
      <c r="A33" s="206" t="s">
        <v>103</v>
      </c>
      <c r="B33" s="207"/>
      <c r="C33" s="99" t="s">
        <v>26</v>
      </c>
      <c r="D33" s="212"/>
      <c r="E33" s="213"/>
      <c r="F33" s="213"/>
      <c r="G33" s="213"/>
      <c r="H33" s="213"/>
      <c r="I33" s="213"/>
      <c r="J33" s="213"/>
      <c r="K33" s="213"/>
      <c r="L33" s="213"/>
      <c r="M33" s="214"/>
    </row>
    <row r="34" spans="1:13" ht="20.25" customHeight="1" x14ac:dyDescent="0.4">
      <c r="A34" s="208"/>
      <c r="B34" s="209"/>
      <c r="C34" s="177" t="s">
        <v>27</v>
      </c>
      <c r="D34" s="178"/>
      <c r="E34" s="215"/>
      <c r="F34" s="215"/>
      <c r="G34" s="215"/>
      <c r="H34" s="215"/>
      <c r="I34" s="215"/>
      <c r="J34" s="215"/>
      <c r="K34" s="215"/>
      <c r="L34" s="215"/>
      <c r="M34" s="216"/>
    </row>
    <row r="35" spans="1:13" ht="20.25" customHeight="1" x14ac:dyDescent="0.4">
      <c r="A35" s="208"/>
      <c r="B35" s="209"/>
      <c r="C35" s="178" t="s">
        <v>30</v>
      </c>
      <c r="D35" s="217"/>
      <c r="E35" s="218"/>
      <c r="F35" s="218"/>
      <c r="G35" s="218"/>
      <c r="H35" s="219"/>
      <c r="I35" s="12" t="s">
        <v>31</v>
      </c>
      <c r="J35" s="220"/>
      <c r="K35" s="218"/>
      <c r="L35" s="218"/>
      <c r="M35" s="221"/>
    </row>
    <row r="36" spans="1:13" ht="20.25" customHeight="1" x14ac:dyDescent="0.4">
      <c r="A36" s="208"/>
      <c r="B36" s="209"/>
      <c r="C36" s="177" t="s">
        <v>48</v>
      </c>
      <c r="D36" s="178"/>
      <c r="E36" s="222"/>
      <c r="F36" s="223"/>
      <c r="G36" s="223"/>
      <c r="H36" s="223"/>
      <c r="I36" s="223"/>
      <c r="J36" s="223"/>
      <c r="K36" s="223"/>
      <c r="L36" s="223"/>
      <c r="M36" s="224"/>
    </row>
    <row r="37" spans="1:13" ht="39" customHeight="1" thickBot="1" x14ac:dyDescent="0.45">
      <c r="A37" s="210"/>
      <c r="B37" s="211"/>
      <c r="C37" s="200" t="s">
        <v>58</v>
      </c>
      <c r="D37" s="201"/>
      <c r="E37" s="202"/>
      <c r="F37" s="203"/>
      <c r="G37" s="203"/>
      <c r="H37" s="203"/>
      <c r="I37" s="203"/>
      <c r="J37" s="203"/>
      <c r="K37" s="203"/>
      <c r="L37" s="203"/>
      <c r="M37" s="204"/>
    </row>
    <row r="38" spans="1:13" ht="193.5" customHeight="1" x14ac:dyDescent="0.4">
      <c r="A38" s="205" t="s">
        <v>125</v>
      </c>
      <c r="B38" s="205"/>
      <c r="C38" s="205"/>
      <c r="D38" s="205"/>
      <c r="E38" s="205"/>
      <c r="F38" s="205"/>
      <c r="G38" s="205"/>
      <c r="H38" s="205"/>
      <c r="I38" s="205"/>
      <c r="J38" s="205"/>
      <c r="K38" s="205"/>
      <c r="L38" s="205"/>
      <c r="M38" s="205"/>
    </row>
  </sheetData>
  <mergeCells count="71">
    <mergeCell ref="A38:M38"/>
    <mergeCell ref="A33:B37"/>
    <mergeCell ref="C33:D33"/>
    <mergeCell ref="E33:M33"/>
    <mergeCell ref="C34:D34"/>
    <mergeCell ref="E34:M34"/>
    <mergeCell ref="C35:D35"/>
    <mergeCell ref="E35:H35"/>
    <mergeCell ref="J35:M35"/>
    <mergeCell ref="C36:D36"/>
    <mergeCell ref="E36:M36"/>
    <mergeCell ref="C28:M28"/>
    <mergeCell ref="C29:M29"/>
    <mergeCell ref="C30:M30"/>
    <mergeCell ref="B31:B32"/>
    <mergeCell ref="C37:D37"/>
    <mergeCell ref="E37:M37"/>
    <mergeCell ref="H31:M31"/>
    <mergeCell ref="K25:M25"/>
    <mergeCell ref="D26:F26"/>
    <mergeCell ref="H26:I26"/>
    <mergeCell ref="J26:M26"/>
    <mergeCell ref="C27:M27"/>
    <mergeCell ref="A18:A32"/>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C15:G15"/>
    <mergeCell ref="H15:J15"/>
    <mergeCell ref="K15:M15"/>
    <mergeCell ref="C16:G16"/>
    <mergeCell ref="H16:L16"/>
    <mergeCell ref="M16:M17"/>
    <mergeCell ref="C17:G17"/>
    <mergeCell ref="H17:L1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A2:M2"/>
    <mergeCell ref="A3:M3"/>
    <mergeCell ref="C5:H5"/>
    <mergeCell ref="A7:B7"/>
    <mergeCell ref="C7:D7"/>
    <mergeCell ref="E7:G7"/>
    <mergeCell ref="H7:I7"/>
    <mergeCell ref="J7:M7"/>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6B9AE33F-8371-498E-B5E5-B15225BE647B}">
      <formula1>"２級電気工事施工管理技士,１級電気工事施工管理技士,技術士（電気電子）,技術士（総合技術監理「電気電子」）,第１種電気工事士,国土交通大臣特別認定者"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65</v>
      </c>
      <c r="B1" t="s">
        <v>64</v>
      </c>
      <c r="C1" s="26">
        <f>様式１!H14</f>
        <v>0</v>
      </c>
    </row>
    <row r="2" spans="1:3" x14ac:dyDescent="0.4">
      <c r="A2" t="s">
        <v>66</v>
      </c>
      <c r="B2" t="s">
        <v>67</v>
      </c>
      <c r="C2" s="26" t="str">
        <f>IF(様式２!G15="○","あり",IF(様式２!G16="○","無","不明"))</f>
        <v>不明</v>
      </c>
    </row>
    <row r="3" spans="1:3" x14ac:dyDescent="0.4">
      <c r="A3" t="s">
        <v>59</v>
      </c>
      <c r="B3" t="s">
        <v>26</v>
      </c>
      <c r="C3" s="26">
        <f>様式３!C9</f>
        <v>0</v>
      </c>
    </row>
    <row r="4" spans="1:3" x14ac:dyDescent="0.4">
      <c r="B4" t="s">
        <v>68</v>
      </c>
      <c r="C4" s="26">
        <f>様式３!C10</f>
        <v>0</v>
      </c>
    </row>
    <row r="5" spans="1:3" x14ac:dyDescent="0.4">
      <c r="B5" t="s">
        <v>69</v>
      </c>
      <c r="C5" s="26" t="str">
        <f>CONCATENATE(様式３!C13,様式３!H13,様式３!I13)</f>
        <v>～</v>
      </c>
    </row>
    <row r="6" spans="1:3" x14ac:dyDescent="0.4">
      <c r="B6" t="s">
        <v>41</v>
      </c>
      <c r="C6" s="26">
        <f>様式３!C19</f>
        <v>0</v>
      </c>
    </row>
    <row r="7" spans="1:3" x14ac:dyDescent="0.4">
      <c r="B7" s="42" t="s">
        <v>79</v>
      </c>
      <c r="C7" s="26" t="str">
        <f>IF(様式３!C14="○","単体",IF(様式３!C15="○","ＪＶ（出資比率"&amp;様式３!J15&amp;"％）","入力無し"))</f>
        <v>入力無し</v>
      </c>
    </row>
    <row r="8" spans="1:3" x14ac:dyDescent="0.4">
      <c r="A8" t="s">
        <v>70</v>
      </c>
      <c r="B8" t="s">
        <v>61</v>
      </c>
      <c r="C8" s="27" t="e">
        <f>B8&amp;"："&amp;#REF!&amp;"点("&amp;#REF!&amp;"件"&amp;")"</f>
        <v>#REF!</v>
      </c>
    </row>
    <row r="9" spans="1:3" x14ac:dyDescent="0.4">
      <c r="B9" t="s">
        <v>62</v>
      </c>
      <c r="C9" t="e">
        <f>B9&amp;"："&amp;#REF!&amp;"点("&amp;#REF!&amp;"件"&amp;")"</f>
        <v>#REF!</v>
      </c>
    </row>
    <row r="10" spans="1:3" x14ac:dyDescent="0.4">
      <c r="B10" t="s">
        <v>71</v>
      </c>
      <c r="C10" t="e">
        <f>"平均点："&amp;#REF!&amp;"点"</f>
        <v>#REF!</v>
      </c>
    </row>
    <row r="11" spans="1:3" x14ac:dyDescent="0.4">
      <c r="A11" t="s">
        <v>90</v>
      </c>
      <c r="B11" s="42" t="s">
        <v>80</v>
      </c>
      <c r="C11">
        <f>様式４!C11</f>
        <v>0</v>
      </c>
    </row>
    <row r="12" spans="1:3" x14ac:dyDescent="0.4">
      <c r="B12" s="42" t="s">
        <v>49</v>
      </c>
      <c r="C12">
        <f>様式４!J7</f>
        <v>0</v>
      </c>
    </row>
    <row r="13" spans="1:3" x14ac:dyDescent="0.4">
      <c r="B13" s="42" t="s">
        <v>81</v>
      </c>
      <c r="C13">
        <f>様式４!K11</f>
        <v>0</v>
      </c>
    </row>
    <row r="14" spans="1:3" x14ac:dyDescent="0.4">
      <c r="B14" s="42" t="s">
        <v>82</v>
      </c>
      <c r="C14">
        <f>様式４!H11</f>
        <v>0</v>
      </c>
    </row>
    <row r="15" spans="1:3" x14ac:dyDescent="0.4">
      <c r="B15" s="42" t="s">
        <v>96</v>
      </c>
      <c r="C15" t="str">
        <f>IF(様式４!C25="○",様式４!D25,"")</f>
        <v/>
      </c>
    </row>
    <row r="16" spans="1:3" x14ac:dyDescent="0.4">
      <c r="B16" s="42" t="s">
        <v>97</v>
      </c>
      <c r="C16" t="str">
        <f>IF(様式４!G25="○",様式４!H25,"")</f>
        <v/>
      </c>
    </row>
    <row r="17" spans="1:3" x14ac:dyDescent="0.4">
      <c r="B17" s="42" t="s">
        <v>98</v>
      </c>
      <c r="C17" t="str">
        <f>IF(様式４!C26="○",様式４!D26,"")</f>
        <v/>
      </c>
    </row>
    <row r="18" spans="1:3" x14ac:dyDescent="0.4">
      <c r="B18" s="42" t="s">
        <v>99</v>
      </c>
      <c r="C18" t="str">
        <f>IF(様式４!G26="○",様式４!J26,"")</f>
        <v/>
      </c>
    </row>
    <row r="19" spans="1:3" x14ac:dyDescent="0.4">
      <c r="B19" s="42" t="s">
        <v>60</v>
      </c>
      <c r="C19">
        <f>様式４!C18</f>
        <v>0</v>
      </c>
    </row>
    <row r="20" spans="1:3" x14ac:dyDescent="0.4">
      <c r="B20" s="42" t="s">
        <v>68</v>
      </c>
      <c r="C20">
        <f>様式４!C19</f>
        <v>0</v>
      </c>
    </row>
    <row r="21" spans="1:3" x14ac:dyDescent="0.4">
      <c r="B21" s="42" t="s">
        <v>83</v>
      </c>
      <c r="C21" s="43" t="str">
        <f>TEXT(様式４!C22,"ggge年m月d日")&amp;"～"&amp;TEXT(様式４!I22,"ggge年m月d日")</f>
        <v>明治33年1月0日～明治33年1月0日</v>
      </c>
    </row>
    <row r="22" spans="1:3" x14ac:dyDescent="0.4">
      <c r="B22" s="42" t="s">
        <v>41</v>
      </c>
      <c r="C22">
        <f>様式４!C30</f>
        <v>0</v>
      </c>
    </row>
    <row r="23" spans="1:3" x14ac:dyDescent="0.4">
      <c r="B23" s="42" t="s">
        <v>84</v>
      </c>
      <c r="C23">
        <f>様式４!C15</f>
        <v>0</v>
      </c>
    </row>
    <row r="24" spans="1:3" x14ac:dyDescent="0.4">
      <c r="B24" s="42" t="s">
        <v>85</v>
      </c>
      <c r="C24" t="str">
        <f>"監理技術者："&amp;様式４!J7</f>
        <v>監理技術者：</v>
      </c>
    </row>
    <row r="25" spans="1:3" x14ac:dyDescent="0.4">
      <c r="B25" s="42" t="s">
        <v>86</v>
      </c>
      <c r="C25" t="str">
        <f>"監理技術者資格者証："&amp;様式４!K15</f>
        <v>監理技術者資格者証：</v>
      </c>
    </row>
    <row r="26" spans="1:3" x14ac:dyDescent="0.4">
      <c r="B26" s="42" t="s">
        <v>87</v>
      </c>
      <c r="C26" t="str">
        <f>TEXT(様式４!H15,"ggge年m月d日"&amp;"取得")</f>
        <v>明治33年1月0日取得</v>
      </c>
    </row>
    <row r="27" spans="1:3" x14ac:dyDescent="0.4">
      <c r="B27" s="44" t="s">
        <v>88</v>
      </c>
      <c r="C27">
        <f>様式４!C17</f>
        <v>0</v>
      </c>
    </row>
    <row r="28" spans="1:3" x14ac:dyDescent="0.4">
      <c r="B28" s="42" t="s">
        <v>89</v>
      </c>
      <c r="C28" t="str">
        <f>TEXT(様式４!H17,"ggge年m月d日修了")</f>
        <v>明治33年1月0日修了</v>
      </c>
    </row>
    <row r="29" spans="1:3" x14ac:dyDescent="0.4">
      <c r="A29" t="s">
        <v>91</v>
      </c>
      <c r="B29" s="42" t="s">
        <v>92</v>
      </c>
      <c r="C29" t="e">
        <f>IF(#REF!="○","営業停止：該当あり",IF(#REF!="○","営業停止：該当なし","不明"))</f>
        <v>#REF!</v>
      </c>
    </row>
    <row r="30" spans="1:3" x14ac:dyDescent="0.4">
      <c r="B30" s="42" t="s">
        <v>93</v>
      </c>
      <c r="C30" t="e">
        <f>IF(#REF!="○","指名停止：該当あり",IF(#REF!="○","指名停止：該当なし","不明"))</f>
        <v>#REF!</v>
      </c>
    </row>
    <row r="31" spans="1:3" x14ac:dyDescent="0.4">
      <c r="B31" s="42" t="s">
        <v>94</v>
      </c>
      <c r="C31" t="e">
        <f>IF(#REF!="○",'（非表示）'!B31&amp;"　取得済み（有効期限："&amp;TEXT(#REF!,"ggge年m月d日")&amp;"）",IF(#REF!="○","未取得","不明"))</f>
        <v>#REF!</v>
      </c>
    </row>
    <row r="32" spans="1:3" x14ac:dyDescent="0.4">
      <c r="B32" s="42" t="s">
        <v>95</v>
      </c>
      <c r="C32" t="e">
        <f>IF(#REF!="○",'（非表示）'!B32&amp;"　取得済み（有効期限："&amp;TEXT(#REF!,"ggge年m月d日")&amp;"）",IF(#REF!="○","未取得","不明"))</f>
        <v>#REF!</v>
      </c>
    </row>
    <row r="33" spans="1:3" x14ac:dyDescent="0.4">
      <c r="A33" t="s">
        <v>100</v>
      </c>
      <c r="B33" s="42" t="s">
        <v>101</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00667-A421-488F-961E-1BDF351C17E3}">
  <ds:schemaRefs>
    <ds:schemaRef ds:uri="http://schemas.microsoft.com/office/2006/metadata/properties"/>
    <ds:schemaRef ds:uri="http://purl.org/dc/terms/"/>
    <ds:schemaRef ds:uri="c0475bb0-5bc2-44a7-92b0-531bdde61e4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73501e5-1f71-45b9-8a46-492e4d7a76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（非表示）</vt:lpstr>
      <vt:lpstr>様式２!Print_Area</vt:lpstr>
      <vt:lpstr>様式３!Print_Area</vt:lpstr>
      <vt:lpstr>様式４!Print_Area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2025-07-10T06:59:50Z</cp:lastPrinted>
  <dcterms:created xsi:type="dcterms:W3CDTF">2021-03-11T10:41:26Z</dcterms:created>
  <dcterms:modified xsi:type="dcterms:W3CDTF">2025-08-27T00:04:37Z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