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! ISOMURA_main_削禁\E 【TMDU卓越大学院】\1 選考\2024年度（TMDU-SPRING）\1 春募集2023-04\1 募集\2 申請様式\【申請様式2024春】（シート保護）\"/>
    </mc:Choice>
  </mc:AlternateContent>
  <xr:revisionPtr revIDLastSave="0" documentId="13_ncr:1_{785DB86B-87D6-418C-9415-3EAB5450C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研究状況" sheetId="6" r:id="rId1"/>
    <sheet name="②論文発表" sheetId="7" r:id="rId2"/>
    <sheet name="③学会発表" sheetId="8" r:id="rId3"/>
    <sheet name="④その他" sheetId="9" r:id="rId4"/>
    <sheet name="事務使用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0" l="1"/>
  <c r="B15" i="10"/>
  <c r="B10" i="10"/>
  <c r="B9" i="10"/>
  <c r="B11" i="10" l="1"/>
  <c r="B22" i="10" l="1"/>
  <c r="B23" i="10"/>
  <c r="B255" i="10"/>
  <c r="B257" i="10"/>
  <c r="B258" i="10"/>
  <c r="B259" i="10"/>
  <c r="B260" i="10"/>
  <c r="B261" i="10"/>
  <c r="B263" i="10"/>
  <c r="B264" i="10"/>
  <c r="B265" i="10"/>
  <c r="B266" i="10"/>
  <c r="B267" i="10"/>
  <c r="B269" i="10"/>
  <c r="B270" i="10"/>
  <c r="B271" i="10"/>
  <c r="B272" i="10"/>
  <c r="B273" i="10"/>
  <c r="B275" i="10"/>
  <c r="B276" i="10"/>
  <c r="B277" i="10"/>
  <c r="B278" i="10"/>
  <c r="B279" i="10"/>
  <c r="B281" i="10"/>
  <c r="B282" i="10"/>
  <c r="B283" i="10"/>
  <c r="B284" i="10"/>
  <c r="B285" i="10"/>
  <c r="B141" i="10"/>
  <c r="B143" i="10"/>
  <c r="B144" i="10"/>
  <c r="B145" i="10"/>
  <c r="B146" i="10"/>
  <c r="B147" i="10"/>
  <c r="B148" i="10"/>
  <c r="B149" i="10"/>
  <c r="B150" i="10"/>
  <c r="B151" i="10"/>
  <c r="B154" i="10"/>
  <c r="B155" i="10"/>
  <c r="B156" i="10"/>
  <c r="B157" i="10"/>
  <c r="B158" i="10"/>
  <c r="B159" i="10"/>
  <c r="B160" i="10"/>
  <c r="B161" i="10"/>
  <c r="B162" i="10"/>
  <c r="B165" i="10"/>
  <c r="B166" i="10"/>
  <c r="B167" i="10"/>
  <c r="B168" i="10"/>
  <c r="B169" i="10"/>
  <c r="B170" i="10"/>
  <c r="B171" i="10"/>
  <c r="B172" i="10"/>
  <c r="B173" i="10"/>
  <c r="B176" i="10"/>
  <c r="B177" i="10"/>
  <c r="B178" i="10"/>
  <c r="B179" i="10"/>
  <c r="B180" i="10"/>
  <c r="B181" i="10"/>
  <c r="B182" i="10"/>
  <c r="B183" i="10"/>
  <c r="B184" i="10"/>
  <c r="B187" i="10"/>
  <c r="B188" i="10"/>
  <c r="B189" i="10"/>
  <c r="B190" i="10"/>
  <c r="B191" i="10"/>
  <c r="B192" i="10"/>
  <c r="B193" i="10"/>
  <c r="B194" i="10"/>
  <c r="B195" i="10"/>
  <c r="B198" i="10"/>
  <c r="B199" i="10"/>
  <c r="B200" i="10"/>
  <c r="B201" i="10"/>
  <c r="B202" i="10"/>
  <c r="B203" i="10"/>
  <c r="B204" i="10"/>
  <c r="B205" i="10"/>
  <c r="B206" i="10"/>
  <c r="B209" i="10"/>
  <c r="B210" i="10"/>
  <c r="B211" i="10"/>
  <c r="B212" i="10"/>
  <c r="B213" i="10"/>
  <c r="B214" i="10"/>
  <c r="B215" i="10"/>
  <c r="B216" i="10"/>
  <c r="B217" i="10"/>
  <c r="B220" i="10"/>
  <c r="B221" i="10"/>
  <c r="B222" i="10"/>
  <c r="B223" i="10"/>
  <c r="B224" i="10"/>
  <c r="B225" i="10"/>
  <c r="B226" i="10"/>
  <c r="B227" i="10"/>
  <c r="B228" i="10"/>
  <c r="B231" i="10"/>
  <c r="B232" i="10"/>
  <c r="B233" i="10"/>
  <c r="B234" i="10"/>
  <c r="B235" i="10"/>
  <c r="B236" i="10"/>
  <c r="B237" i="10"/>
  <c r="B238" i="10"/>
  <c r="B239" i="10"/>
  <c r="B242" i="10"/>
  <c r="B243" i="10"/>
  <c r="B244" i="10"/>
  <c r="B245" i="10"/>
  <c r="B246" i="10"/>
  <c r="B247" i="10"/>
  <c r="B248" i="10"/>
  <c r="B249" i="10"/>
  <c r="B250" i="10"/>
  <c r="B26" i="10"/>
  <c r="B28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8" i="10"/>
  <c r="B50" i="10"/>
  <c r="B51" i="10"/>
  <c r="B52" i="10"/>
  <c r="B53" i="10"/>
  <c r="B54" i="10"/>
  <c r="B55" i="10"/>
  <c r="B56" i="10"/>
  <c r="B57" i="10"/>
  <c r="B58" i="10"/>
  <c r="B59" i="10"/>
  <c r="B61" i="10"/>
  <c r="B62" i="10"/>
  <c r="B63" i="10"/>
  <c r="B64" i="10"/>
  <c r="B65" i="10"/>
  <c r="B66" i="10"/>
  <c r="B67" i="10"/>
  <c r="B68" i="10"/>
  <c r="B69" i="10"/>
  <c r="B70" i="10"/>
  <c r="B72" i="10"/>
  <c r="B73" i="10"/>
  <c r="B74" i="10"/>
  <c r="B75" i="10"/>
  <c r="B76" i="10"/>
  <c r="B77" i="10"/>
  <c r="B78" i="10"/>
  <c r="B79" i="10"/>
  <c r="B80" i="10"/>
  <c r="B81" i="10"/>
  <c r="B83" i="10"/>
  <c r="B84" i="10"/>
  <c r="B85" i="10"/>
  <c r="B86" i="10"/>
  <c r="B87" i="10"/>
  <c r="B88" i="10"/>
  <c r="B89" i="10"/>
  <c r="B90" i="10"/>
  <c r="B91" i="10"/>
  <c r="B92" i="10"/>
  <c r="B94" i="10"/>
  <c r="B95" i="10"/>
  <c r="B96" i="10"/>
  <c r="B97" i="10"/>
  <c r="B98" i="10"/>
  <c r="B99" i="10"/>
  <c r="B100" i="10"/>
  <c r="B101" i="10"/>
  <c r="B102" i="10"/>
  <c r="B103" i="10"/>
  <c r="B105" i="10"/>
  <c r="B106" i="10"/>
  <c r="B107" i="10"/>
  <c r="B108" i="10"/>
  <c r="B109" i="10"/>
  <c r="B110" i="10"/>
  <c r="B111" i="10"/>
  <c r="B112" i="10"/>
  <c r="B113" i="10"/>
  <c r="B114" i="10"/>
  <c r="B116" i="10"/>
  <c r="B117" i="10"/>
  <c r="B118" i="10"/>
  <c r="B119" i="10"/>
  <c r="B120" i="10"/>
  <c r="B121" i="10"/>
  <c r="B122" i="10"/>
  <c r="B123" i="10"/>
  <c r="B124" i="10"/>
  <c r="B125" i="10"/>
  <c r="B127" i="10"/>
  <c r="B128" i="10"/>
  <c r="B129" i="10"/>
  <c r="B130" i="10"/>
  <c r="B131" i="10"/>
  <c r="B132" i="10"/>
  <c r="B133" i="10"/>
  <c r="B134" i="10"/>
  <c r="B135" i="10"/>
  <c r="B136" i="10"/>
  <c r="B21" i="10"/>
  <c r="B20" i="10"/>
  <c r="B19" i="10"/>
  <c r="B18" i="10"/>
  <c r="B17" i="10"/>
  <c r="B7" i="10"/>
  <c r="B6" i="10"/>
  <c r="B5" i="10"/>
  <c r="B14" i="10" l="1"/>
  <c r="B12" i="10"/>
  <c r="B13" i="10" s="1"/>
</calcChain>
</file>

<file path=xl/sharedStrings.xml><?xml version="1.0" encoding="utf-8"?>
<sst xmlns="http://schemas.openxmlformats.org/spreadsheetml/2006/main" count="791" uniqueCount="167">
  <si>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</si>
  <si>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</si>
  <si>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</si>
  <si>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</si>
  <si>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現学年</t>
    <rPh sb="0" eb="3">
      <t>ゲンガクネン</t>
    </rPh>
    <phoneticPr fontId="2"/>
  </si>
  <si>
    <t>1件目</t>
    <rPh sb="1" eb="3">
      <t>ケンメ</t>
    </rPh>
    <phoneticPr fontId="2"/>
  </si>
  <si>
    <t>著者(表記順)</t>
    <rPh sb="0" eb="2">
      <t>チョシャ</t>
    </rPh>
    <rPh sb="3" eb="5">
      <t>ヒョウキ</t>
    </rPh>
    <rPh sb="5" eb="6">
      <t>ジュン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</si>
  <si>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</si>
  <si>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</si>
  <si>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doi:</t>
    <phoneticPr fontId="2"/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</si>
  <si>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</si>
  <si>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</si>
  <si>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</si>
  <si>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</si>
  <si>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</si>
  <si>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2件目</t>
    <rPh sb="1" eb="3">
      <t>ケンメ</t>
    </rPh>
    <phoneticPr fontId="2"/>
  </si>
  <si>
    <t>3件目</t>
    <rPh sb="1" eb="3">
      <t>ケンメ</t>
    </rPh>
    <phoneticPr fontId="2"/>
  </si>
  <si>
    <t>4件目</t>
    <rPh sb="1" eb="3">
      <t>ケンメ</t>
    </rPh>
    <phoneticPr fontId="2"/>
  </si>
  <si>
    <t>5件目</t>
    <rPh sb="1" eb="3">
      <t>ケンメ</t>
    </rPh>
    <phoneticPr fontId="2"/>
  </si>
  <si>
    <t>6件目</t>
    <rPh sb="1" eb="3">
      <t>ケンメ</t>
    </rPh>
    <phoneticPr fontId="2"/>
  </si>
  <si>
    <t>7件目</t>
    <rPh sb="1" eb="3">
      <t>ケンメ</t>
    </rPh>
    <phoneticPr fontId="2"/>
  </si>
  <si>
    <t>8件目</t>
    <rPh sb="1" eb="3">
      <t>ケンメ</t>
    </rPh>
    <phoneticPr fontId="2"/>
  </si>
  <si>
    <t>9件目</t>
    <rPh sb="1" eb="3">
      <t>ケンメ</t>
    </rPh>
    <phoneticPr fontId="2"/>
  </si>
  <si>
    <t>10件目</t>
    <rPh sb="2" eb="4">
      <t>ケンメ</t>
    </rPh>
    <phoneticPr fontId="2"/>
  </si>
  <si>
    <t>発表者(表記順)</t>
    <rPh sb="0" eb="3">
      <t>ハッピョウシャ</t>
    </rPh>
    <rPh sb="4" eb="6">
      <t>ヒョウキ</t>
    </rPh>
    <rPh sb="6" eb="7">
      <t>ジュン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</si>
  <si>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</si>
  <si>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</si>
  <si>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</si>
  <si>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特別コース</t>
    <rPh sb="0" eb="2">
      <t>トクベツ</t>
    </rPh>
    <phoneticPr fontId="2"/>
  </si>
  <si>
    <t>1.申請者情報</t>
    <rPh sb="2" eb="7">
      <t>シンセイシャジョウホウ</t>
    </rPh>
    <phoneticPr fontId="2"/>
  </si>
  <si>
    <t>0（選択）, 1. 医歯学総合研究科, 2. 保健衛生学研究科</t>
    <phoneticPr fontId="2"/>
  </si>
  <si>
    <t>0（選択）</t>
  </si>
  <si>
    <t>0（選択）, 1 学年, 2 学年, 3 学年, 3 学年(今年度編入), 4 学年, 5 学年</t>
    <rPh sb="9" eb="11">
      <t>ガクネン</t>
    </rPh>
    <phoneticPr fontId="1"/>
  </si>
  <si>
    <t>※9=3 学年(今年度編入)</t>
    <rPh sb="5" eb="7">
      <t>ガクネン</t>
    </rPh>
    <rPh sb="8" eb="13">
      <t>コンネンドヘンニュウ</t>
    </rPh>
    <phoneticPr fontId="2"/>
  </si>
  <si>
    <r>
      <t>※</t>
    </r>
    <r>
      <rPr>
        <b/>
        <u/>
        <sz val="10"/>
        <color rgb="FFFF0000"/>
        <rFont val="Yu Gothic"/>
        <family val="3"/>
        <charset val="128"/>
        <scheme val="minor"/>
      </rPr>
      <t>ワークシート①～④</t>
    </r>
    <r>
      <rPr>
        <b/>
        <sz val="10"/>
        <color rgb="FFFF0000"/>
        <rFont val="Yu Gothic"/>
        <family val="3"/>
        <charset val="128"/>
        <scheme val="minor"/>
      </rPr>
      <t>の</t>
    </r>
    <r>
      <rPr>
        <b/>
        <u/>
        <sz val="10"/>
        <color rgb="FFFF0000"/>
        <rFont val="Yu Gothic"/>
        <family val="3"/>
        <charset val="128"/>
        <scheme val="minor"/>
      </rPr>
      <t>記入欄(白)と選択欄(青)</t>
    </r>
    <r>
      <rPr>
        <b/>
        <sz val="10"/>
        <color rgb="FFFF0000"/>
        <rFont val="Yu Gothic"/>
        <family val="3"/>
        <charset val="128"/>
        <scheme val="minor"/>
      </rPr>
      <t>に研究業績等の情報を入力してください。</t>
    </r>
    <rPh sb="13" eb="14">
      <t>ラン</t>
    </rPh>
    <rPh sb="15" eb="16">
      <t>シロ</t>
    </rPh>
    <rPh sb="22" eb="23">
      <t>アオ</t>
    </rPh>
    <phoneticPr fontId="2"/>
  </si>
  <si>
    <t>申請様式３(研究計画書(自己アピール))に記載した研究計画について</t>
    <phoneticPr fontId="2"/>
  </si>
  <si>
    <t>0. 対象外, 1. 評価対象, 9. 要確認</t>
    <rPh sb="3" eb="6">
      <t>タイショウガイ</t>
    </rPh>
    <rPh sb="11" eb="15">
      <t>ヒョウカタイショウ</t>
    </rPh>
    <rPh sb="20" eb="23">
      <t>ヨウカクニン</t>
    </rPh>
    <phoneticPr fontId="2"/>
  </si>
  <si>
    <t>0. 対象外, 1. 入試順位, 2. GPA順位 9. 要確認</t>
    <rPh sb="3" eb="6">
      <t>タイショウガイ</t>
    </rPh>
    <rPh sb="11" eb="15">
      <t>ニュウシジュンイ</t>
    </rPh>
    <rPh sb="23" eb="25">
      <t>ジュンイ</t>
    </rPh>
    <rPh sb="29" eb="32">
      <t>ヨウカクニン</t>
    </rPh>
    <phoneticPr fontId="2"/>
  </si>
  <si>
    <t>対象(簡易)</t>
    <rPh sb="0" eb="2">
      <t>タイショウ</t>
    </rPh>
    <rPh sb="3" eb="5">
      <t>カンイ</t>
    </rPh>
    <phoneticPr fontId="2"/>
  </si>
  <si>
    <t>Q1. 海外の研究機関や研究室との共同研究を含んでいますか？</t>
    <rPh sb="4" eb="6">
      <t>カイガイ</t>
    </rPh>
    <rPh sb="7" eb="11">
      <t>ケンキュウキカン</t>
    </rPh>
    <rPh sb="12" eb="15">
      <t>ケンキュウシツ</t>
    </rPh>
    <rPh sb="17" eb="21">
      <t>キョウドウケンキュウ</t>
    </rPh>
    <rPh sb="22" eb="23">
      <t>フク</t>
    </rPh>
    <phoneticPr fontId="1"/>
  </si>
  <si>
    <t>0（選択）, 1. はい(未実施), 2. はい(実施中), 3. いいえ</t>
    <rPh sb="2" eb="4">
      <t>センタク</t>
    </rPh>
    <rPh sb="13" eb="16">
      <t>ミジッシ</t>
    </rPh>
    <phoneticPr fontId="1"/>
  </si>
  <si>
    <t>Q2. 国内(学外)の研究機関や研究室との共同研究を含んでいますか？</t>
    <phoneticPr fontId="2"/>
  </si>
  <si>
    <t>Q3. 本学内の他研究室との共同研究を含んでいますか？</t>
    <phoneticPr fontId="2"/>
  </si>
  <si>
    <t>※ここでの共同研究とは、研究成果の発表時に、共著者や謝辞に</t>
    <phoneticPr fontId="2"/>
  </si>
  <si>
    <t>　双方の名前を掲載するような協力関係とします。</t>
    <phoneticPr fontId="2"/>
  </si>
  <si>
    <t>他のワークシート(②③④)の入力も忘れずに！</t>
    <rPh sb="0" eb="1">
      <t>ホカ</t>
    </rPh>
    <rPh sb="14" eb="16">
      <t>ニュウリョク</t>
    </rPh>
    <rPh sb="17" eb="18">
      <t>ワス</t>
    </rPh>
    <phoneticPr fontId="2"/>
  </si>
  <si>
    <r>
      <t>2.研究状況</t>
    </r>
    <r>
      <rPr>
        <sz val="12"/>
        <color theme="1"/>
        <rFont val="Yu Gothic"/>
        <family val="3"/>
        <charset val="128"/>
        <scheme val="minor"/>
      </rPr>
      <t xml:space="preserve"> (学際的・国際的研究の実施状況)</t>
    </r>
    <rPh sb="2" eb="6">
      <t>ケンキュウジョウキョウ</t>
    </rPh>
    <rPh sb="8" eb="10">
      <t>ガクサイ</t>
    </rPh>
    <rPh sb="10" eb="11">
      <t>テキ</t>
    </rPh>
    <rPh sb="12" eb="14">
      <t>コクサイ</t>
    </rPh>
    <rPh sb="14" eb="15">
      <t>テキ</t>
    </rPh>
    <rPh sb="15" eb="17">
      <t>ケンキュウ</t>
    </rPh>
    <rPh sb="18" eb="20">
      <t>ジッシ</t>
    </rPh>
    <rPh sb="20" eb="22">
      <t>ジョウキョウ</t>
    </rPh>
    <phoneticPr fontId="2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</si>
  <si>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</si>
  <si>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</si>
  <si>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</si>
  <si>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</si>
  <si>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</si>
  <si>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※上記の項目は、国際的・学際的研究の実施に関するものであり、</t>
    <rPh sb="10" eb="11">
      <t>テキ</t>
    </rPh>
    <rPh sb="14" eb="15">
      <t>テキ</t>
    </rPh>
    <rPh sb="15" eb="17">
      <t>ケンキュウ</t>
    </rPh>
    <rPh sb="18" eb="20">
      <t>ジッシ</t>
    </rPh>
    <phoneticPr fontId="2"/>
  </si>
  <si>
    <t>　研究計画そのものの優劣を付けるものではありません。</t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</si>
  <si>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(ワークシート①)</t>
    </r>
    <rPh sb="0" eb="2">
      <t>ケンキュウ</t>
    </rPh>
    <rPh sb="2" eb="4">
      <t>ギョウセキ</t>
    </rPh>
    <rPh sb="4" eb="5">
      <t>ショ</t>
    </rPh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</si>
  <si>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(ワークシート②)</t>
    </r>
    <rPh sb="0" eb="2">
      <t>ケンキュウ</t>
    </rPh>
    <rPh sb="2" eb="4">
      <t>ギョウセキ</t>
    </rPh>
    <rPh sb="4" eb="5">
      <t>ショ</t>
    </rPh>
    <phoneticPr fontId="2"/>
  </si>
  <si>
    <t>他のワークシート(①③④)の入力も忘れずに！</t>
    <rPh sb="0" eb="1">
      <t>ホカ</t>
    </rPh>
    <rPh sb="14" eb="16">
      <t>ニュウリョク</t>
    </rPh>
    <rPh sb="17" eb="18">
      <t>ワス</t>
    </rPh>
    <phoneticPr fontId="2"/>
  </si>
  <si>
    <t>原著論文、症例報告、総説・解説、その他</t>
    <phoneticPr fontId="2"/>
  </si>
  <si>
    <r>
      <t>【</t>
    </r>
    <r>
      <rPr>
        <b/>
        <sz val="11"/>
        <color rgb="FFFF0000"/>
        <rFont val="Yu Gothic"/>
        <family val="3"/>
        <charset val="128"/>
        <scheme val="minor"/>
      </rPr>
      <t>注意</t>
    </r>
    <r>
      <rPr>
        <sz val="11"/>
        <color rgb="FFFF0000"/>
        <rFont val="Yu Gothic"/>
        <family val="2"/>
        <scheme val="minor"/>
      </rPr>
      <t>】</t>
    </r>
    <rPh sb="1" eb="3">
      <t>チュウイ</t>
    </rPh>
    <phoneticPr fontId="2"/>
  </si>
  <si>
    <r>
      <rPr>
        <sz val="11"/>
        <color rgb="FFFF0000"/>
        <rFont val="Yu Gothic"/>
        <family val="3"/>
        <charset val="128"/>
        <scheme val="minor"/>
      </rPr>
      <t>【</t>
    </r>
    <r>
      <rPr>
        <b/>
        <sz val="11"/>
        <color rgb="FFFF0000"/>
        <rFont val="Yu Gothic"/>
        <family val="3"/>
        <charset val="128"/>
        <scheme val="minor"/>
      </rPr>
      <t>注意</t>
    </r>
    <r>
      <rPr>
        <sz val="11"/>
        <color rgb="FFFF0000"/>
        <rFont val="Yu Gothic"/>
        <family val="3"/>
        <charset val="128"/>
        <scheme val="minor"/>
      </rPr>
      <t>】</t>
    </r>
    <rPh sb="1" eb="3">
      <t>チュウイ</t>
    </rPh>
    <phoneticPr fontId="2"/>
  </si>
  <si>
    <t>　（最大10件）</t>
    <rPh sb="2" eb="4">
      <t>サイダイ</t>
    </rPh>
    <rPh sb="6" eb="7">
      <t>ケン</t>
    </rPh>
    <phoneticPr fontId="2"/>
  </si>
  <si>
    <t>※各件のタイトルページまたは受理通知(著者,題,誌名,日付等含むもの)の</t>
    <rPh sb="14" eb="18">
      <t>ジュリツウチ</t>
    </rPh>
    <phoneticPr fontId="2"/>
  </si>
  <si>
    <t>論文発表</t>
    <rPh sb="0" eb="4">
      <t>ロンブンハッピョウ</t>
    </rPh>
    <phoneticPr fontId="2"/>
  </si>
  <si>
    <r>
      <t xml:space="preserve">doi: </t>
    </r>
    <r>
      <rPr>
        <sz val="11"/>
        <color theme="1"/>
        <rFont val="Yu Gothic"/>
        <family val="3"/>
        <charset val="128"/>
        <scheme val="minor"/>
      </rPr>
      <t>(あれば)</t>
    </r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</si>
  <si>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</si>
  <si>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</si>
  <si>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</si>
  <si>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</si>
  <si>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</si>
  <si>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</si>
  <si>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</si>
  <si>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</si>
  <si>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</si>
  <si>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</si>
  <si>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</si>
  <si>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</si>
  <si>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</si>
  <si>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</si>
  <si>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</si>
  <si>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</si>
  <si>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　コピーをPDF形式で添付してください。</t>
    <rPh sb="8" eb="10">
      <t>ケイシキ</t>
    </rPh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</si>
  <si>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(ワークシート③)</t>
    </r>
    <rPh sb="0" eb="2">
      <t>ケンキュウ</t>
    </rPh>
    <rPh sb="2" eb="4">
      <t>ギョウセキ</t>
    </rPh>
    <rPh sb="4" eb="5">
      <t>ショ</t>
    </rPh>
    <phoneticPr fontId="2"/>
  </si>
  <si>
    <t>他のワークシート(①②④)の入力も忘れずに！</t>
    <rPh sb="0" eb="1">
      <t>ホカ</t>
    </rPh>
    <rPh sb="14" eb="16">
      <t>ニュウリョク</t>
    </rPh>
    <rPh sb="17" eb="18">
      <t>ワス</t>
    </rPh>
    <phoneticPr fontId="2"/>
  </si>
  <si>
    <t>学会発表</t>
    <rPh sb="0" eb="2">
      <t>ガッカイ</t>
    </rPh>
    <rPh sb="2" eb="4">
      <t>ハッピョウ</t>
    </rPh>
    <phoneticPr fontId="2"/>
  </si>
  <si>
    <t>学会、研究会、講演会、シンポジウム、セミナーなど</t>
    <rPh sb="0" eb="2">
      <t>ガッカイ</t>
    </rPh>
    <rPh sb="3" eb="6">
      <t>ケンキュウカイ</t>
    </rPh>
    <rPh sb="7" eb="10">
      <t>コウエンカイ</t>
    </rPh>
    <phoneticPr fontId="2"/>
  </si>
  <si>
    <t>　添付してください。</t>
    <phoneticPr fontId="2"/>
  </si>
  <si>
    <t>※各件の抄録(発表者,題,会議名,日付等含む)のコピーをPDF形式で</t>
    <phoneticPr fontId="2"/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</si>
  <si>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</si>
  <si>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</si>
  <si>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</si>
  <si>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</si>
  <si>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</si>
  <si>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</si>
  <si>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</si>
  <si>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</si>
  <si>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</si>
  <si>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</si>
  <si>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</si>
  <si>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</si>
  <si>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</si>
  <si>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r>
      <t>研究業績書</t>
    </r>
    <r>
      <rPr>
        <b/>
        <sz val="12"/>
        <color theme="1"/>
        <rFont val="Yu Gothic"/>
        <family val="3"/>
        <charset val="128"/>
        <scheme val="minor"/>
      </rPr>
      <t xml:space="preserve"> (ワークシート④)</t>
    </r>
    <rPh sb="0" eb="2">
      <t>ケンキュウ</t>
    </rPh>
    <rPh sb="2" eb="4">
      <t>ギョウセキ</t>
    </rPh>
    <rPh sb="4" eb="5">
      <t>ショ</t>
    </rPh>
    <phoneticPr fontId="2"/>
  </si>
  <si>
    <t>その他</t>
    <rPh sb="2" eb="3">
      <t>ホカ</t>
    </rPh>
    <phoneticPr fontId="2"/>
  </si>
  <si>
    <t>　（最大5件）</t>
    <rPh sb="2" eb="4">
      <t>サイダイ</t>
    </rPh>
    <rPh sb="5" eb="6">
      <t>ケン</t>
    </rPh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</si>
  <si>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</si>
  <si>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</si>
  <si>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</si>
  <si>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</si>
  <si>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※各件の情報が記載された資料のコピーをPDF形式で添付してください</t>
    <rPh sb="4" eb="6">
      <t>ジョウホウ</t>
    </rPh>
    <rPh sb="7" eb="9">
      <t>キサイ</t>
    </rPh>
    <rPh sb="12" eb="14">
      <t>シリョウ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</si>
  <si>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</si>
  <si>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</si>
  <si>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書籍執筆、特許、研究費獲得、受賞など</t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</si>
  <si>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</si>
  <si>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</si>
  <si>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他のワークシート(①②③)の入力も忘れずに！</t>
    <rPh sb="0" eb="1">
      <t>ホカ</t>
    </rPh>
    <rPh sb="14" eb="16">
      <t>ニュウリョク</t>
    </rPh>
    <rPh sb="17" eb="18">
      <t>ワス</t>
    </rPh>
    <phoneticPr fontId="2"/>
  </si>
  <si>
    <t>ワークシート①～④の入力が終わったら、</t>
    <rPh sb="10" eb="12">
      <t>ニュウリョク</t>
    </rPh>
    <rPh sb="13" eb="14">
      <t>オ</t>
    </rPh>
    <phoneticPr fontId="2"/>
  </si>
  <si>
    <t>必要書類一式をメールに添付して、下記の申請先まで提出してください。</t>
    <rPh sb="11" eb="13">
      <t>テンプ</t>
    </rPh>
    <rPh sb="24" eb="26">
      <t>テイシュツ</t>
    </rPh>
    <phoneticPr fontId="2"/>
  </si>
  <si>
    <t>本書類のファイル名を「学籍番号(半角)氏名_様式2.xlsx」とし、</t>
    <rPh sb="0" eb="3">
      <t>ホンショルイ</t>
    </rPh>
    <phoneticPr fontId="2"/>
  </si>
  <si>
    <t>ください。</t>
    <phoneticPr fontId="2"/>
  </si>
  <si>
    <t>学業(簡易)</t>
    <rPh sb="0" eb="2">
      <t>ガクギョウ</t>
    </rPh>
    <rPh sb="3" eb="5">
      <t>カンイ</t>
    </rPh>
    <phoneticPr fontId="2"/>
  </si>
  <si>
    <t>選考区分</t>
    <rPh sb="0" eb="4">
      <t>センコウクブン</t>
    </rPh>
    <phoneticPr fontId="2"/>
  </si>
  <si>
    <t>1. 医歯m, 2. 医歯, 3. 生命, 4. 保健</t>
    <rPh sb="3" eb="4">
      <t>イ</t>
    </rPh>
    <rPh sb="4" eb="5">
      <t>シ</t>
    </rPh>
    <rPh sb="18" eb="20">
      <t>セイメイ</t>
    </rPh>
    <rPh sb="25" eb="27">
      <t>ホケン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</si>
  <si>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</si>
  <si>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</si>
  <si>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</si>
  <si>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</si>
  <si>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</si>
  <si>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</si>
  <si>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</si>
  <si>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</si>
  <si>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</si>
  <si>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</si>
  <si>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</si>
  <si>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</si>
  <si>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事務使用ワークシート（改変しないでください。）</t>
    <rPh sb="0" eb="4">
      <t>ジムシヨウ</t>
    </rPh>
    <rPh sb="11" eb="13">
      <t>カイヘン</t>
    </rPh>
    <phoneticPr fontId="2"/>
  </si>
  <si>
    <t>※著者等ははみ出してもよいので、略さずにすべて入力してください。</t>
    <rPh sb="1" eb="3">
      <t>チョシャ</t>
    </rPh>
    <rPh sb="3" eb="4">
      <t>トウ</t>
    </rPh>
    <rPh sb="7" eb="8">
      <t>ダ</t>
    </rPh>
    <rPh sb="16" eb="17">
      <t>リャク</t>
    </rPh>
    <rPh sb="23" eb="25">
      <t>ニュウリョク</t>
    </rPh>
    <phoneticPr fontId="2"/>
  </si>
  <si>
    <t>※発表者等ははみ出してもよいので、略さずにすべて入力してください。</t>
    <rPh sb="1" eb="4">
      <t>ハッピョウシャ</t>
    </rPh>
    <rPh sb="4" eb="5">
      <t>トウ</t>
    </rPh>
    <rPh sb="8" eb="9">
      <t>ダ</t>
    </rPh>
    <rPh sb="17" eb="18">
      <t>リャク</t>
    </rPh>
    <rPh sb="24" eb="26">
      <t>ニュウリョク</t>
    </rPh>
    <phoneticPr fontId="2"/>
  </si>
  <si>
    <t>研究課題名</t>
    <rPh sb="0" eb="5">
      <t>ケンキュウカダイメイ</t>
    </rPh>
    <phoneticPr fontId="2"/>
  </si>
  <si>
    <t>研究課題名：</t>
    <rPh sb="0" eb="5">
      <t>ケンキュウカダイメイ</t>
    </rPh>
    <phoneticPr fontId="2"/>
  </si>
  <si>
    <t>研究指導者</t>
    <rPh sb="0" eb="5">
      <t>ケンキュウシドウシャ</t>
    </rPh>
    <phoneticPr fontId="2"/>
  </si>
  <si>
    <t>研究指導者氏名</t>
    <rPh sb="0" eb="5">
      <t>ケンキュウシドウシャ</t>
    </rPh>
    <rPh sb="5" eb="7">
      <t>シメイ</t>
    </rPh>
    <phoneticPr fontId="2"/>
  </si>
  <si>
    <t>研究指導者氏名</t>
    <rPh sb="0" eb="7">
      <t>ケンキュウシドウシャシメイ</t>
    </rPh>
    <phoneticPr fontId="2"/>
  </si>
  <si>
    <t>修士課程の経歴</t>
  </si>
  <si>
    <t>修士課程の経歴</t>
    <rPh sb="0" eb="2">
      <t>シュウシ</t>
    </rPh>
    <rPh sb="2" eb="4">
      <t>カテイ</t>
    </rPh>
    <rPh sb="5" eb="7">
      <t>ケイレキ</t>
    </rPh>
    <phoneticPr fontId="2"/>
  </si>
  <si>
    <t>※日本または(留学生の)出身国における開催を「国内」とします。</t>
    <rPh sb="1" eb="3">
      <t>ニホン</t>
    </rPh>
    <rPh sb="7" eb="10">
      <t>リュウガクセイ</t>
    </rPh>
    <rPh sb="12" eb="14">
      <t>シュッシン</t>
    </rPh>
    <rPh sb="14" eb="15">
      <t>コク</t>
    </rPh>
    <rPh sb="19" eb="21">
      <t>カイサイ</t>
    </rPh>
    <rPh sb="23" eb="25">
      <t>コクナイ</t>
    </rPh>
    <phoneticPr fontId="2"/>
  </si>
  <si>
    <t>※工学系の一部など論文より学会での発表が重視される分野に限り、</t>
    <rPh sb="1" eb="4">
      <t>コウガクケイ</t>
    </rPh>
    <rPh sb="5" eb="7">
      <t>イチブ</t>
    </rPh>
    <rPh sb="9" eb="11">
      <t>ロンブン</t>
    </rPh>
    <rPh sb="13" eb="15">
      <t>ガッカイ</t>
    </rPh>
    <rPh sb="17" eb="19">
      <t>ハッピョウ</t>
    </rPh>
    <rPh sb="20" eb="22">
      <t>ジュウシ</t>
    </rPh>
    <rPh sb="25" eb="27">
      <t>ブンヤ</t>
    </rPh>
    <rPh sb="28" eb="29">
      <t>カギ</t>
    </rPh>
    <phoneticPr fontId="2"/>
  </si>
  <si>
    <t>　学会抄録を③学会発表ではなく②論文発表に記載しても構いません。</t>
    <rPh sb="7" eb="9">
      <t>ガッカイ</t>
    </rPh>
    <rPh sb="9" eb="11">
      <t>ハッピョウ</t>
    </rPh>
    <rPh sb="16" eb="18">
      <t>ロンブン</t>
    </rPh>
    <rPh sb="18" eb="20">
      <t>ハッピョウ</t>
    </rPh>
    <rPh sb="21" eb="23">
      <t>キサイ</t>
    </rPh>
    <rPh sb="26" eb="27">
      <t>カマ</t>
    </rPh>
    <phoneticPr fontId="2"/>
  </si>
  <si>
    <t>※特許の場合、出願・取得の状況や配分などをわかる範囲で記載してください。</t>
    <rPh sb="1" eb="3">
      <t>トッキョ</t>
    </rPh>
    <rPh sb="4" eb="6">
      <t>バアイ</t>
    </rPh>
    <rPh sb="7" eb="9">
      <t>シュツガン</t>
    </rPh>
    <rPh sb="10" eb="12">
      <t>シュトク</t>
    </rPh>
    <rPh sb="13" eb="15">
      <t>ジョウキョウ</t>
    </rPh>
    <rPh sb="16" eb="18">
      <t>ハイブン</t>
    </rPh>
    <rPh sb="24" eb="26">
      <t>ハンイ</t>
    </rPh>
    <rPh sb="27" eb="29">
      <t>キサイ</t>
    </rPh>
    <phoneticPr fontId="2"/>
  </si>
  <si>
    <t>申請区分</t>
    <rPh sb="0" eb="2">
      <t>シンセイ</t>
    </rPh>
    <rPh sb="2" eb="4">
      <t>クブン</t>
    </rPh>
    <phoneticPr fontId="2"/>
  </si>
  <si>
    <t>0（選択）, 1. 該当なし, 2. 本学のMD-PhD／DDS-PhD／研究者養成コース・基礎研究医プログラム　（2022/04改訂）</t>
    <phoneticPr fontId="2"/>
  </si>
  <si>
    <t>申請制度</t>
    <rPh sb="0" eb="2">
      <t>シンセイ</t>
    </rPh>
    <rPh sb="2" eb="4">
      <t>セイド</t>
    </rPh>
    <phoneticPr fontId="2"/>
  </si>
  <si>
    <t>0（選択）, 1. 修士号取得(本学), 2. 修士号取得(他大学), 3. 修士号なし(医・歯・薬学部等卒業), 4. 修士号なし(保健衛生学研究科在学中), 5. その他(要確認)　（2022/04改訂）</t>
    <rPh sb="101" eb="103">
      <t>カイテイ</t>
    </rPh>
    <phoneticPr fontId="1"/>
  </si>
  <si>
    <t>0 （選択）, 1 TMDU卓越大学院生（Ⅰ）および（Ⅱ）, 2 TMDU卓越大学院生（Ⅰ）のみ, 3 TMDU卓越大学院生（Ⅱ）のみ</t>
    <phoneticPr fontId="2"/>
  </si>
  <si>
    <t>2022/09/14改訂</t>
    <rPh sb="10" eb="12">
      <t>カイテイ</t>
    </rPh>
    <phoneticPr fontId="2"/>
  </si>
  <si>
    <t>0（選択）, 1. 医歯学専攻(医学系), 2. 医歯学専攻(歯学系), 3. 生命理工医療科学専攻, 4. 看護先進科学専攻, 5. 共同災害看護学専攻</t>
    <phoneticPr fontId="2"/>
  </si>
  <si>
    <t>＊</t>
    <phoneticPr fontId="2"/>
  </si>
  <si>
    <t>0（選択）</t>
    <phoneticPr fontId="2"/>
  </si>
  <si>
    <t>TMDU-SPRING 申請様式2</t>
    <phoneticPr fontId="2"/>
  </si>
  <si>
    <t>TMDU-SPRING制度申請用</t>
    <rPh sb="11" eb="13">
      <t>セイド</t>
    </rPh>
    <rPh sb="13" eb="15">
      <t>シンセイ</t>
    </rPh>
    <rPh sb="15" eb="16">
      <t>ヨウ</t>
    </rPh>
    <phoneticPr fontId="2"/>
  </si>
  <si>
    <t>Q4. 研究計画は基礎科学と応用科学を直接結び付ける内容ですか？</t>
    <rPh sb="11" eb="13">
      <t>カガク</t>
    </rPh>
    <rPh sb="16" eb="18">
      <t>カガク</t>
    </rPh>
    <rPh sb="21" eb="22">
      <t>ムス</t>
    </rPh>
    <rPh sb="23" eb="24">
      <t>ツ</t>
    </rPh>
    <phoneticPr fontId="2"/>
  </si>
  <si>
    <t>Q5. 研究計画は実験科学と理論科学を直接結び付ける内容ですか？</t>
    <rPh sb="11" eb="13">
      <t>カガク</t>
    </rPh>
    <rPh sb="16" eb="18">
      <t>カガク</t>
    </rPh>
    <phoneticPr fontId="2"/>
  </si>
  <si>
    <t>※過去5年以内(2019年4月以降)に発行/受理されたものに限ります。</t>
    <rPh sb="1" eb="3">
      <t>カコ</t>
    </rPh>
    <rPh sb="4" eb="7">
      <t>ネンイナイ</t>
    </rPh>
    <rPh sb="12" eb="13">
      <t>ネン</t>
    </rPh>
    <rPh sb="14" eb="15">
      <t>ガツ</t>
    </rPh>
    <rPh sb="19" eb="21">
      <t>ハッコウ</t>
    </rPh>
    <rPh sb="22" eb="24">
      <t>ジュリ</t>
    </rPh>
    <rPh sb="30" eb="31">
      <t>カギ</t>
    </rPh>
    <phoneticPr fontId="2"/>
  </si>
  <si>
    <t>※過去5年以内(2019年4月以降)に発表したものに限ります。(最大10件)</t>
    <rPh sb="1" eb="3">
      <t>カコ</t>
    </rPh>
    <rPh sb="4" eb="7">
      <t>ネンイナイ</t>
    </rPh>
    <rPh sb="12" eb="13">
      <t>ネン</t>
    </rPh>
    <rPh sb="14" eb="15">
      <t>ガツ</t>
    </rPh>
    <rPh sb="19" eb="21">
      <t>ハッピョウ</t>
    </rPh>
    <rPh sb="26" eb="27">
      <t>カギ</t>
    </rPh>
    <phoneticPr fontId="2"/>
  </si>
  <si>
    <t>※過去5年以内(2019年4月以降)の研究・学業に関連するものに限ります。</t>
    <rPh sb="1" eb="3">
      <t>カコ</t>
    </rPh>
    <rPh sb="4" eb="7">
      <t>ネンイナイ</t>
    </rPh>
    <rPh sb="12" eb="13">
      <t>ネン</t>
    </rPh>
    <rPh sb="14" eb="15">
      <t>ガツ</t>
    </rPh>
    <rPh sb="19" eb="21">
      <t>ケンキュウ</t>
    </rPh>
    <rPh sb="22" eb="24">
      <t>ガクギョウ</t>
    </rPh>
    <rPh sb="25" eb="27">
      <t>カンレン</t>
    </rPh>
    <rPh sb="32" eb="33">
      <t>カギ</t>
    </rPh>
    <phoneticPr fontId="2"/>
  </si>
  <si>
    <t>メールのタイトルは「学籍番号(半角)氏名_TMDU-SPRING申請」として</t>
    <rPh sb="32" eb="34">
      <t>シンセイ</t>
    </rPh>
    <phoneticPr fontId="2"/>
  </si>
  <si>
    <r>
      <t xml:space="preserve">TMDU-SPRING申請受付（email: </t>
    </r>
    <r>
      <rPr>
        <b/>
        <u/>
        <sz val="11"/>
        <color rgb="FF0070C0"/>
        <rFont val="Yu Gothic"/>
        <family val="3"/>
        <charset val="128"/>
        <scheme val="minor"/>
      </rPr>
      <t>takuetsu_ssu@ml.tmd.ac.jp</t>
    </r>
    <r>
      <rPr>
        <b/>
        <sz val="11"/>
        <color theme="1"/>
        <rFont val="Yu Gothic"/>
        <family val="3"/>
        <charset val="128"/>
        <scheme val="minor"/>
      </rPr>
      <t>）</t>
    </r>
    <rPh sb="11" eb="13">
      <t>シンセイ</t>
    </rPh>
    <rPh sb="13" eb="15">
      <t>ウケツケ</t>
    </rPh>
    <phoneticPr fontId="2"/>
  </si>
  <si>
    <t>v20240411</t>
    <phoneticPr fontId="2"/>
  </si>
  <si>
    <t>1 TMDU-SPRING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</si>
</sst>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b/>
      <sz val="10.5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name val="Yu Gothic"/>
      <family val="3"/>
      <charset val="128"/>
      <scheme val="minor"/>
    </font>
    <font>
      <b/>
      <u/>
      <sz val="11"/>
      <color rgb="FF0070C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rgb="FF0070C0"/>
      <name val="Yu Gothic"/>
      <family val="3"/>
      <charset val="128"/>
      <scheme val="minor"/>
    </font>
    <font>
      <sz val="11"/>
      <color rgb="FF0070C0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9" fillId="3" borderId="5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6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9" fillId="3" borderId="7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4" fontId="19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right" vertical="center" shrinkToFit="1"/>
    </xf>
    <xf numFmtId="0" fontId="3" fillId="3" borderId="0" xfId="0" applyFont="1" applyFill="1" applyAlignment="1">
      <alignment horizontal="right" vertical="center"/>
    </xf>
    <xf numFmtId="0" fontId="0" fillId="4" borderId="1" xfId="0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1" fillId="3" borderId="0" xfId="0" applyFont="1" applyFill="1"/>
    <xf numFmtId="0" fontId="23" fillId="5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45"/>
  <sheetViews>
    <sheetView tabSelected="1" zoomScaleNormal="100" workbookViewId="0">
      <selection activeCell="H4" sqref="H4"/>
    </sheetView>
  </sheetViews>
  <sheetFormatPr defaultRowHeight="18.75"/>
  <cols>
    <col min="1" max="2" width="3.75" style="1" customWidth="1"/>
    <col min="3" max="3" width="15" style="1" customWidth="1"/>
    <col min="4" max="4" width="37.5" style="1" customWidth="1"/>
    <col min="5" max="5" width="9" style="1"/>
    <col min="6" max="6" width="3.75" style="1" customWidth="1"/>
    <col min="7" max="16384" width="9" style="1"/>
  </cols>
  <sheetData>
    <row r="1" spans="2:6">
      <c r="F1" s="3" t="s">
        <v>156</v>
      </c>
    </row>
    <row r="2" spans="2:6" ht="24.75" thickBot="1">
      <c r="B2" s="5" t="s">
        <v>157</v>
      </c>
      <c r="D2" s="4" t="s">
        <v>54</v>
      </c>
      <c r="F2" s="27" t="s">
        <v>165</v>
      </c>
    </row>
    <row r="3" spans="2:6">
      <c r="B3" s="6" t="s">
        <v>34</v>
      </c>
      <c r="C3" s="7"/>
      <c r="D3" s="7"/>
      <c r="E3" s="7"/>
      <c r="F3" s="8"/>
    </row>
    <row r="4" spans="2:6" ht="20.25" thickBot="1">
      <c r="B4" s="9" t="s">
        <v>29</v>
      </c>
      <c r="C4" s="10"/>
      <c r="D4" s="10"/>
      <c r="E4" s="10"/>
      <c r="F4" s="11"/>
    </row>
    <row r="5" spans="2:6" ht="19.5" thickBot="1">
      <c r="B5" s="12"/>
      <c r="C5" s="13" t="s">
        <v>0</v>
      </c>
      <c r="D5" s="41"/>
      <c r="E5" s="10"/>
      <c r="F5" s="11"/>
    </row>
    <row r="6" spans="2:6" ht="19.5" thickBot="1">
      <c r="B6" s="12"/>
      <c r="C6" s="13" t="s">
        <v>1</v>
      </c>
      <c r="D6" s="42"/>
      <c r="E6" s="10"/>
      <c r="F6" s="11"/>
    </row>
    <row r="7" spans="2:6" ht="19.5" thickBot="1">
      <c r="B7" s="12"/>
      <c r="C7" s="13" t="s">
        <v>2</v>
      </c>
      <c r="D7" s="43" t="s">
        <v>155</v>
      </c>
      <c r="E7" s="10"/>
      <c r="F7" s="11"/>
    </row>
    <row r="8" spans="2:6" ht="19.5" thickBot="1">
      <c r="B8" s="12"/>
      <c r="C8" s="13" t="s">
        <v>3</v>
      </c>
      <c r="D8" s="43" t="s">
        <v>31</v>
      </c>
      <c r="E8" s="10"/>
      <c r="F8" s="11"/>
    </row>
    <row r="9" spans="2:6" ht="19.5" thickBot="1">
      <c r="B9" s="12"/>
      <c r="C9" s="13" t="s">
        <v>4</v>
      </c>
      <c r="D9" s="43" t="s">
        <v>31</v>
      </c>
      <c r="E9" s="10"/>
      <c r="F9" s="11"/>
    </row>
    <row r="10" spans="2:6" ht="19.5" thickBot="1">
      <c r="B10" s="12"/>
      <c r="C10" s="13" t="s">
        <v>142</v>
      </c>
      <c r="D10" s="43" t="s">
        <v>31</v>
      </c>
      <c r="E10" s="10"/>
      <c r="F10" s="11"/>
    </row>
    <row r="11" spans="2:6" ht="19.5" thickBot="1">
      <c r="B11" s="12"/>
      <c r="C11" s="13" t="s">
        <v>28</v>
      </c>
      <c r="D11" s="43" t="s">
        <v>155</v>
      </c>
      <c r="E11" s="10"/>
      <c r="F11" s="11"/>
    </row>
    <row r="12" spans="2:6" ht="19.5" thickBot="1">
      <c r="B12" s="12"/>
      <c r="C12" s="13" t="s">
        <v>139</v>
      </c>
      <c r="D12" s="51"/>
      <c r="E12" s="10"/>
      <c r="F12" s="11"/>
    </row>
    <row r="13" spans="2:6" ht="19.5" thickBot="1">
      <c r="B13" s="12"/>
      <c r="C13" s="13" t="s">
        <v>149</v>
      </c>
      <c r="D13" s="69" t="s">
        <v>166</v>
      </c>
      <c r="E13" s="10"/>
      <c r="F13" s="11"/>
    </row>
    <row r="14" spans="2:6">
      <c r="B14" s="12"/>
      <c r="C14" s="10"/>
      <c r="D14" s="10"/>
      <c r="E14" s="10"/>
      <c r="F14" s="11"/>
    </row>
    <row r="15" spans="2:6" ht="19.5">
      <c r="B15" s="9" t="s">
        <v>46</v>
      </c>
      <c r="C15" s="10"/>
      <c r="D15" s="10"/>
      <c r="E15" s="10"/>
      <c r="F15" s="11"/>
    </row>
    <row r="16" spans="2:6" ht="19.5" thickBot="1">
      <c r="B16" s="12"/>
      <c r="C16" s="13" t="s">
        <v>35</v>
      </c>
      <c r="D16" s="10"/>
      <c r="E16" s="10"/>
      <c r="F16" s="11"/>
    </row>
    <row r="17" spans="2:6" ht="37.5" customHeight="1" thickBot="1">
      <c r="B17" s="12"/>
      <c r="C17" s="50" t="s">
        <v>137</v>
      </c>
      <c r="D17" s="52"/>
      <c r="E17" s="10"/>
      <c r="F17" s="11"/>
    </row>
    <row r="18" spans="2:6" ht="19.5" thickBot="1">
      <c r="B18" s="12"/>
      <c r="C18" s="13" t="s">
        <v>39</v>
      </c>
      <c r="D18" s="10"/>
      <c r="E18" s="10"/>
      <c r="F18" s="11"/>
    </row>
    <row r="19" spans="2:6" ht="19.5" thickBot="1">
      <c r="B19" s="12"/>
      <c r="C19" s="10"/>
      <c r="D19" s="43" t="s">
        <v>31</v>
      </c>
      <c r="E19" s="10"/>
      <c r="F19" s="11"/>
    </row>
    <row r="20" spans="2:6" ht="19.5" thickBot="1">
      <c r="B20" s="12"/>
      <c r="C20" s="13" t="s">
        <v>41</v>
      </c>
      <c r="D20" s="10"/>
      <c r="E20" s="10"/>
      <c r="F20" s="11"/>
    </row>
    <row r="21" spans="2:6" ht="19.5" thickBot="1">
      <c r="B21" s="12"/>
      <c r="C21" s="10"/>
      <c r="D21" s="43" t="s">
        <v>31</v>
      </c>
      <c r="E21" s="10"/>
      <c r="F21" s="11"/>
    </row>
    <row r="22" spans="2:6" ht="19.5" thickBot="1">
      <c r="B22" s="12"/>
      <c r="C22" s="13" t="s">
        <v>42</v>
      </c>
      <c r="D22" s="10"/>
      <c r="E22" s="10"/>
      <c r="F22" s="11"/>
    </row>
    <row r="23" spans="2:6" ht="19.5" thickBot="1">
      <c r="B23" s="12"/>
      <c r="C23" s="10"/>
      <c r="D23" s="43" t="s">
        <v>31</v>
      </c>
      <c r="E23" s="10"/>
      <c r="F23" s="11"/>
    </row>
    <row r="24" spans="2:6" ht="19.5" thickBot="1">
      <c r="B24" s="12"/>
      <c r="C24" s="13" t="s">
        <v>158</v>
      </c>
      <c r="D24" s="10"/>
      <c r="E24" s="10"/>
      <c r="F24" s="11"/>
    </row>
    <row r="25" spans="2:6" ht="19.5" thickBot="1">
      <c r="B25" s="12"/>
      <c r="C25" s="10"/>
      <c r="D25" s="43" t="s">
        <v>31</v>
      </c>
      <c r="E25" s="10"/>
      <c r="F25" s="11"/>
    </row>
    <row r="26" spans="2:6" ht="19.5" thickBot="1">
      <c r="B26" s="12"/>
      <c r="C26" s="13" t="s">
        <v>159</v>
      </c>
      <c r="D26" s="10"/>
      <c r="E26" s="10"/>
      <c r="F26" s="11"/>
    </row>
    <row r="27" spans="2:6" ht="19.5" thickBot="1">
      <c r="B27" s="12"/>
      <c r="C27" s="10"/>
      <c r="D27" s="43" t="s">
        <v>31</v>
      </c>
      <c r="E27" s="10"/>
      <c r="F27" s="11"/>
    </row>
    <row r="28" spans="2:6">
      <c r="B28" s="12"/>
      <c r="C28" s="10"/>
      <c r="D28" s="10"/>
      <c r="E28" s="10"/>
      <c r="F28" s="11"/>
    </row>
    <row r="29" spans="2:6" ht="15.75" customHeight="1">
      <c r="B29" s="12"/>
      <c r="C29" s="22" t="s">
        <v>58</v>
      </c>
      <c r="D29" s="14"/>
      <c r="E29" s="10"/>
      <c r="F29" s="11"/>
    </row>
    <row r="30" spans="2:6" ht="15.75" customHeight="1">
      <c r="B30" s="12"/>
      <c r="C30" s="19" t="s">
        <v>43</v>
      </c>
      <c r="D30" s="14"/>
      <c r="E30" s="10"/>
      <c r="F30" s="11"/>
    </row>
    <row r="31" spans="2:6" ht="15.75" customHeight="1">
      <c r="B31" s="12"/>
      <c r="C31" s="19" t="s">
        <v>44</v>
      </c>
      <c r="D31" s="14"/>
      <c r="E31" s="10"/>
      <c r="F31" s="11"/>
    </row>
    <row r="32" spans="2:6" ht="15.75" customHeight="1">
      <c r="B32" s="12"/>
      <c r="C32" s="19" t="s">
        <v>52</v>
      </c>
      <c r="D32" s="14"/>
      <c r="E32" s="10"/>
      <c r="F32" s="11"/>
    </row>
    <row r="33" spans="2:6" ht="15.75" customHeight="1">
      <c r="B33" s="12"/>
      <c r="C33" s="19" t="s">
        <v>53</v>
      </c>
      <c r="D33" s="14"/>
      <c r="E33" s="10"/>
      <c r="F33" s="11"/>
    </row>
    <row r="34" spans="2:6" ht="19.5" thickBot="1">
      <c r="B34" s="15"/>
      <c r="C34" s="16"/>
      <c r="D34" s="16"/>
      <c r="E34" s="16"/>
      <c r="F34" s="17"/>
    </row>
    <row r="35" spans="2:6">
      <c r="D35" s="64" t="s">
        <v>45</v>
      </c>
      <c r="E35" s="64"/>
      <c r="F35" s="64"/>
    </row>
    <row r="38" spans="2:6" ht="20.25" thickBot="1">
      <c r="B38" s="30" t="s">
        <v>114</v>
      </c>
    </row>
    <row r="39" spans="2:6" ht="7.5" customHeight="1">
      <c r="B39" s="61"/>
      <c r="C39" s="65"/>
      <c r="D39" s="65"/>
      <c r="E39" s="65"/>
      <c r="F39" s="66"/>
    </row>
    <row r="40" spans="2:6">
      <c r="B40" s="62"/>
      <c r="C40" s="67" t="s">
        <v>116</v>
      </c>
      <c r="D40" s="67"/>
      <c r="E40" s="67"/>
      <c r="F40" s="68"/>
    </row>
    <row r="41" spans="2:6">
      <c r="B41" s="62"/>
      <c r="C41" s="67" t="s">
        <v>115</v>
      </c>
      <c r="D41" s="67"/>
      <c r="E41" s="67"/>
      <c r="F41" s="68"/>
    </row>
    <row r="42" spans="2:6">
      <c r="B42" s="62"/>
      <c r="C42" s="67" t="s">
        <v>163</v>
      </c>
      <c r="D42" s="67"/>
      <c r="E42" s="67"/>
      <c r="F42" s="68"/>
    </row>
    <row r="43" spans="2:6">
      <c r="B43" s="62"/>
      <c r="C43" s="67" t="s">
        <v>117</v>
      </c>
      <c r="D43" s="67"/>
      <c r="E43" s="67"/>
      <c r="F43" s="68"/>
    </row>
    <row r="44" spans="2:6" ht="22.5" customHeight="1">
      <c r="B44" s="62"/>
      <c r="C44" s="57" t="s">
        <v>164</v>
      </c>
      <c r="D44" s="57"/>
      <c r="E44" s="57"/>
      <c r="F44" s="58"/>
    </row>
    <row r="45" spans="2:6" ht="7.5" customHeight="1" thickBot="1">
      <c r="B45" s="63"/>
      <c r="C45" s="59"/>
      <c r="D45" s="59"/>
      <c r="E45" s="59"/>
      <c r="F45" s="60"/>
    </row>
  </sheetData>
  <sheetProtection algorithmName="SHA-512" hashValue="gsDKy5xjHpbFW8Q0mNi5ms4PfTM0a+mb0qomIPOFlXdaAfnhf19KLuDExvacaqHX9tocNvAm9578PQIdmFlrdg==" saltValue="rKOy70W3jFiYM2+NKBygew==" spinCount="100000" sheet="1" formatCells="0"/>
  <mergeCells count="9">
    <mergeCell ref="C44:F44"/>
    <mergeCell ref="C45:F45"/>
    <mergeCell ref="B39:B45"/>
    <mergeCell ref="D35:F35"/>
    <mergeCell ref="C39:F39"/>
    <mergeCell ref="C40:F40"/>
    <mergeCell ref="C41:F41"/>
    <mergeCell ref="C42:F42"/>
    <mergeCell ref="C43:F43"/>
  </mergeCells>
  <phoneticPr fontId="2"/>
  <dataValidations count="7">
    <dataValidation type="list" allowBlank="1" showInputMessage="1" showErrorMessage="1" sqref="D10" xr:uid="{55A884B5-A65A-4F1F-B06C-720E9DBDF990}">
      <formula1>"0（選択）, 1. 修士号取得(本学), 2. 修士号取得(他大学), 3. 修士号なし(医・歯・薬学部等卒業), 4. 修士号なし(保健衛生学研究科在学中), 5. その他(要確認)"</formula1>
    </dataValidation>
    <dataValidation type="list" allowBlank="1" showInputMessage="1" showErrorMessage="1" sqref="D9" xr:uid="{139C457A-094A-48FC-9E3C-815420DC1648}">
      <formula1>"0（選択）, 1 学年, 2 学年, 3 学年, 3 学年(今年度編入), 4 学年, 5 学年"</formula1>
    </dataValidation>
    <dataValidation type="list" allowBlank="1" showInputMessage="1" showErrorMessage="1" sqref="D8" xr:uid="{448970E8-0AAE-4B2C-9295-1FF51282339F}">
      <formula1>"0（選択）, 1. 医歯学専攻(医学系), 2. 医歯学専攻(歯学系), 3. 生命理工医療科学専攻, 4. 看護先進科学専攻, 5. 共同災害看護学専攻"</formula1>
    </dataValidation>
    <dataValidation type="list" allowBlank="1" showInputMessage="1" showErrorMessage="1" sqref="D7" xr:uid="{D66F9E54-8FAC-4AD1-8D53-645A99C6A0B2}">
      <formula1>"0（選択）, 1. 医歯学総合研究科, 2. 保健衛生学研究科"</formula1>
    </dataValidation>
    <dataValidation type="list" allowBlank="1" showInputMessage="1" showErrorMessage="1" sqref="D11" xr:uid="{AFC94E97-79BA-4EB6-B4D0-46372DD67AD9}">
      <formula1>"0（選択）, 1. 該当なし(ほとんどの方), 2. 本学のMD-PhD／DDS-PhD／研究者養成コース・基礎研究医プログラム"</formula1>
    </dataValidation>
    <dataValidation type="list" allowBlank="1" showInputMessage="1" showErrorMessage="1" sqref="D19 D21 D23 D25 D27" xr:uid="{65498021-D80A-4219-90AB-5B0D0DDFA12E}">
      <formula1>"0（選択）, 1. はい(未実施), 2. はい(実施中), 3. いいえ"</formula1>
    </dataValidation>
    <dataValidation type="list" allowBlank="1" showInputMessage="1" showErrorMessage="1" sqref="D13" xr:uid="{94BB8E22-277E-461B-B3E9-CB5AEC6C359B}">
      <formula1>"0 （選択）, 1 TMDU-SPRING"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26"/>
  <sheetViews>
    <sheetView workbookViewId="0">
      <selection activeCell="J12" sqref="J12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16384" width="9" style="1"/>
  </cols>
  <sheetData>
    <row r="1" spans="2:7">
      <c r="F1" s="3" t="s">
        <v>156</v>
      </c>
    </row>
    <row r="2" spans="2:7" ht="24.75" thickBot="1">
      <c r="B2" s="5" t="s">
        <v>157</v>
      </c>
      <c r="D2" s="4" t="s">
        <v>55</v>
      </c>
    </row>
    <row r="3" spans="2:7">
      <c r="B3" s="6" t="s">
        <v>34</v>
      </c>
      <c r="C3" s="7"/>
      <c r="D3" s="7"/>
      <c r="E3" s="7"/>
      <c r="F3" s="8"/>
    </row>
    <row r="4" spans="2:7" ht="20.25" thickBot="1">
      <c r="B4" s="9" t="s">
        <v>62</v>
      </c>
      <c r="C4" s="10"/>
      <c r="D4" s="21" t="s">
        <v>57</v>
      </c>
      <c r="E4" s="10"/>
      <c r="F4" s="11"/>
    </row>
    <row r="5" spans="2:7" ht="20.25" thickBot="1">
      <c r="B5" s="9"/>
      <c r="C5" s="13" t="s">
        <v>14</v>
      </c>
      <c r="D5" s="43" t="s">
        <v>155</v>
      </c>
      <c r="E5" s="10"/>
      <c r="F5" s="11"/>
    </row>
    <row r="6" spans="2:7" ht="19.5">
      <c r="B6" s="9"/>
      <c r="C6" s="10"/>
      <c r="D6" s="21"/>
      <c r="E6" s="10"/>
      <c r="F6" s="11"/>
    </row>
    <row r="7" spans="2:7" ht="15.75" customHeight="1">
      <c r="B7" s="20"/>
      <c r="C7" s="23" t="s">
        <v>59</v>
      </c>
      <c r="D7" s="10"/>
      <c r="E7" s="10"/>
      <c r="F7" s="11"/>
    </row>
    <row r="8" spans="2:7" ht="15.75" customHeight="1">
      <c r="B8" s="24"/>
      <c r="C8" s="19" t="s">
        <v>160</v>
      </c>
      <c r="D8" s="18"/>
      <c r="E8" s="18"/>
      <c r="F8" s="25"/>
      <c r="G8" s="1" t="s">
        <v>154</v>
      </c>
    </row>
    <row r="9" spans="2:7" ht="15.75" customHeight="1">
      <c r="B9" s="24"/>
      <c r="C9" s="19" t="s">
        <v>60</v>
      </c>
      <c r="D9" s="18"/>
      <c r="E9" s="18"/>
      <c r="F9" s="25"/>
    </row>
    <row r="10" spans="2:7" s="26" customFormat="1" ht="15.75" customHeight="1">
      <c r="B10" s="24"/>
      <c r="C10" s="19" t="s">
        <v>61</v>
      </c>
      <c r="D10" s="18"/>
      <c r="E10" s="18"/>
      <c r="F10" s="25"/>
    </row>
    <row r="11" spans="2:7" s="26" customFormat="1" ht="15.75" customHeight="1">
      <c r="B11" s="24"/>
      <c r="C11" s="19" t="s">
        <v>80</v>
      </c>
      <c r="D11" s="18"/>
      <c r="E11" s="18"/>
      <c r="F11" s="25"/>
    </row>
    <row r="12" spans="2:7" s="26" customFormat="1" ht="15.75" customHeight="1">
      <c r="B12" s="24"/>
      <c r="C12" s="19" t="s">
        <v>144</v>
      </c>
      <c r="D12" s="18"/>
      <c r="E12" s="18"/>
      <c r="F12" s="25"/>
    </row>
    <row r="13" spans="2:7" s="26" customFormat="1" ht="15.75" customHeight="1">
      <c r="B13" s="24"/>
      <c r="C13" s="19" t="s">
        <v>145</v>
      </c>
      <c r="D13" s="18"/>
      <c r="E13" s="18"/>
      <c r="F13" s="25"/>
    </row>
    <row r="14" spans="2:7">
      <c r="B14" s="20"/>
      <c r="C14" s="10"/>
      <c r="D14" s="10"/>
      <c r="E14" s="10"/>
      <c r="F14" s="11"/>
    </row>
    <row r="15" spans="2:7" ht="20.25" thickBot="1">
      <c r="B15" s="9" t="s">
        <v>5</v>
      </c>
      <c r="C15" s="10"/>
      <c r="D15" s="49" t="s">
        <v>134</v>
      </c>
      <c r="E15" s="10"/>
      <c r="F15" s="11"/>
    </row>
    <row r="16" spans="2:7" ht="37.5" customHeight="1" thickBot="1">
      <c r="B16" s="9"/>
      <c r="C16" s="13" t="s">
        <v>6</v>
      </c>
      <c r="D16" s="44"/>
      <c r="E16" s="10"/>
      <c r="F16" s="11"/>
    </row>
    <row r="17" spans="2:6" ht="20.25" thickBot="1">
      <c r="B17" s="9"/>
      <c r="C17" s="13" t="s">
        <v>13</v>
      </c>
      <c r="D17" s="45" t="s">
        <v>31</v>
      </c>
      <c r="E17" s="10"/>
      <c r="F17" s="11"/>
    </row>
    <row r="18" spans="2:6" ht="37.5" customHeight="1" thickBot="1">
      <c r="B18" s="9"/>
      <c r="C18" s="13" t="s">
        <v>7</v>
      </c>
      <c r="D18" s="44"/>
      <c r="E18" s="10"/>
      <c r="F18" s="11"/>
    </row>
    <row r="19" spans="2:6" ht="20.25" thickBot="1">
      <c r="B19" s="9"/>
      <c r="C19" s="13" t="s">
        <v>8</v>
      </c>
      <c r="D19" s="46"/>
      <c r="E19" s="10"/>
      <c r="F19" s="11"/>
    </row>
    <row r="20" spans="2:6" ht="20.25" thickBot="1">
      <c r="B20" s="9"/>
      <c r="C20" s="13" t="s">
        <v>108</v>
      </c>
      <c r="D20" s="47" t="s">
        <v>64</v>
      </c>
      <c r="E20" s="10"/>
      <c r="F20" s="11"/>
    </row>
    <row r="21" spans="2:6" ht="20.25" thickBot="1">
      <c r="B21" s="9"/>
      <c r="C21" s="13" t="s">
        <v>63</v>
      </c>
      <c r="D21" s="48"/>
      <c r="E21" s="10"/>
      <c r="F21" s="11"/>
    </row>
    <row r="22" spans="2:6" ht="19.5" thickBot="1">
      <c r="B22" s="20"/>
      <c r="C22" s="13" t="s">
        <v>10</v>
      </c>
      <c r="D22" s="45" t="s">
        <v>31</v>
      </c>
      <c r="E22" s="10"/>
      <c r="F22" s="11"/>
    </row>
    <row r="23" spans="2:6" ht="19.5" thickBot="1">
      <c r="B23" s="20"/>
      <c r="C23" s="13" t="s">
        <v>11</v>
      </c>
      <c r="D23" s="45" t="s">
        <v>31</v>
      </c>
      <c r="E23" s="10"/>
      <c r="F23" s="11"/>
    </row>
    <row r="24" spans="2:6" ht="19.5" thickBot="1">
      <c r="B24" s="20"/>
      <c r="C24" s="13" t="s">
        <v>12</v>
      </c>
      <c r="D24" s="45" t="s">
        <v>31</v>
      </c>
      <c r="E24" s="10"/>
      <c r="F24" s="11"/>
    </row>
    <row r="25" spans="2:6">
      <c r="B25" s="20"/>
      <c r="C25" s="10"/>
      <c r="D25" s="10"/>
      <c r="E25" s="10"/>
      <c r="F25" s="11"/>
    </row>
    <row r="26" spans="2:6" ht="20.25" thickBot="1">
      <c r="B26" s="9" t="s">
        <v>15</v>
      </c>
      <c r="C26" s="10"/>
      <c r="D26" s="10"/>
      <c r="E26" s="10"/>
      <c r="F26" s="11"/>
    </row>
    <row r="27" spans="2:6" ht="37.5" customHeight="1" thickBot="1">
      <c r="B27" s="9"/>
      <c r="C27" s="13" t="s">
        <v>6</v>
      </c>
      <c r="D27" s="44"/>
      <c r="E27" s="10"/>
      <c r="F27" s="11"/>
    </row>
    <row r="28" spans="2:6" ht="20.25" thickBot="1">
      <c r="B28" s="9"/>
      <c r="C28" s="13" t="s">
        <v>13</v>
      </c>
      <c r="D28" s="45" t="s">
        <v>31</v>
      </c>
      <c r="E28" s="10"/>
      <c r="F28" s="11"/>
    </row>
    <row r="29" spans="2:6" ht="37.5" customHeight="1" thickBot="1">
      <c r="B29" s="9"/>
      <c r="C29" s="13" t="s">
        <v>7</v>
      </c>
      <c r="D29" s="44"/>
      <c r="E29" s="10"/>
      <c r="F29" s="11"/>
    </row>
    <row r="30" spans="2:6" ht="20.25" thickBot="1">
      <c r="B30" s="9"/>
      <c r="C30" s="13" t="s">
        <v>8</v>
      </c>
      <c r="D30" s="46"/>
      <c r="E30" s="10"/>
      <c r="F30" s="11"/>
    </row>
    <row r="31" spans="2:6" ht="20.25" thickBot="1">
      <c r="B31" s="9"/>
      <c r="C31" s="13" t="s">
        <v>108</v>
      </c>
      <c r="D31" s="47" t="s">
        <v>64</v>
      </c>
      <c r="E31" s="10"/>
      <c r="F31" s="11"/>
    </row>
    <row r="32" spans="2:6" ht="20.25" thickBot="1">
      <c r="B32" s="9"/>
      <c r="C32" s="13" t="s">
        <v>63</v>
      </c>
      <c r="D32" s="48"/>
      <c r="E32" s="10"/>
      <c r="F32" s="11"/>
    </row>
    <row r="33" spans="2:6" ht="19.5" thickBot="1">
      <c r="B33" s="20"/>
      <c r="C33" s="13" t="s">
        <v>10</v>
      </c>
      <c r="D33" s="45" t="s">
        <v>31</v>
      </c>
      <c r="E33" s="10"/>
      <c r="F33" s="11"/>
    </row>
    <row r="34" spans="2:6" ht="19.5" thickBot="1">
      <c r="B34" s="20"/>
      <c r="C34" s="13" t="s">
        <v>11</v>
      </c>
      <c r="D34" s="45" t="s">
        <v>31</v>
      </c>
      <c r="E34" s="10"/>
      <c r="F34" s="11"/>
    </row>
    <row r="35" spans="2:6" ht="19.5" thickBot="1">
      <c r="B35" s="20"/>
      <c r="C35" s="13" t="s">
        <v>12</v>
      </c>
      <c r="D35" s="45" t="s">
        <v>31</v>
      </c>
      <c r="E35" s="10"/>
      <c r="F35" s="11"/>
    </row>
    <row r="36" spans="2:6">
      <c r="B36" s="20"/>
      <c r="C36" s="10"/>
      <c r="D36" s="10"/>
      <c r="E36" s="10"/>
      <c r="F36" s="11"/>
    </row>
    <row r="37" spans="2:6" ht="20.25" thickBot="1">
      <c r="B37" s="9" t="s">
        <v>16</v>
      </c>
      <c r="C37" s="10"/>
      <c r="D37" s="10"/>
      <c r="E37" s="10"/>
      <c r="F37" s="11"/>
    </row>
    <row r="38" spans="2:6" ht="37.5" customHeight="1" thickBot="1">
      <c r="B38" s="9"/>
      <c r="C38" s="13" t="s">
        <v>6</v>
      </c>
      <c r="D38" s="44"/>
      <c r="E38" s="10"/>
      <c r="F38" s="11"/>
    </row>
    <row r="39" spans="2:6" ht="20.25" thickBot="1">
      <c r="B39" s="9"/>
      <c r="C39" s="13" t="s">
        <v>13</v>
      </c>
      <c r="D39" s="45" t="s">
        <v>31</v>
      </c>
      <c r="E39" s="10"/>
      <c r="F39" s="11"/>
    </row>
    <row r="40" spans="2:6" ht="37.5" customHeight="1" thickBot="1">
      <c r="B40" s="9"/>
      <c r="C40" s="13" t="s">
        <v>7</v>
      </c>
      <c r="D40" s="44"/>
      <c r="E40" s="10"/>
      <c r="F40" s="11"/>
    </row>
    <row r="41" spans="2:6" ht="20.25" thickBot="1">
      <c r="B41" s="9"/>
      <c r="C41" s="13" t="s">
        <v>8</v>
      </c>
      <c r="D41" s="46"/>
      <c r="E41" s="10"/>
      <c r="F41" s="11"/>
    </row>
    <row r="42" spans="2:6" ht="20.25" thickBot="1">
      <c r="B42" s="9"/>
      <c r="C42" s="13" t="s">
        <v>108</v>
      </c>
      <c r="D42" s="47" t="s">
        <v>64</v>
      </c>
      <c r="E42" s="10"/>
      <c r="F42" s="11"/>
    </row>
    <row r="43" spans="2:6" ht="20.25" thickBot="1">
      <c r="B43" s="9"/>
      <c r="C43" s="13" t="s">
        <v>63</v>
      </c>
      <c r="D43" s="48"/>
      <c r="E43" s="10"/>
      <c r="F43" s="11"/>
    </row>
    <row r="44" spans="2:6" ht="19.5" thickBot="1">
      <c r="B44" s="20"/>
      <c r="C44" s="13" t="s">
        <v>10</v>
      </c>
      <c r="D44" s="45" t="s">
        <v>31</v>
      </c>
      <c r="E44" s="10"/>
      <c r="F44" s="11"/>
    </row>
    <row r="45" spans="2:6" ht="19.5" thickBot="1">
      <c r="B45" s="20"/>
      <c r="C45" s="13" t="s">
        <v>11</v>
      </c>
      <c r="D45" s="45" t="s">
        <v>31</v>
      </c>
      <c r="E45" s="10"/>
      <c r="F45" s="11"/>
    </row>
    <row r="46" spans="2:6" ht="19.5" thickBot="1">
      <c r="B46" s="20"/>
      <c r="C46" s="13" t="s">
        <v>12</v>
      </c>
      <c r="D46" s="45" t="s">
        <v>31</v>
      </c>
      <c r="E46" s="10"/>
      <c r="F46" s="11"/>
    </row>
    <row r="47" spans="2:6">
      <c r="B47" s="20"/>
      <c r="C47" s="10"/>
      <c r="D47" s="10"/>
      <c r="E47" s="10"/>
      <c r="F47" s="11"/>
    </row>
    <row r="48" spans="2:6" ht="20.25" thickBot="1">
      <c r="B48" s="9" t="s">
        <v>17</v>
      </c>
      <c r="C48" s="10"/>
      <c r="D48" s="10"/>
      <c r="E48" s="10"/>
      <c r="F48" s="11"/>
    </row>
    <row r="49" spans="2:6" ht="37.5" customHeight="1" thickBot="1">
      <c r="B49" s="9"/>
      <c r="C49" s="13" t="s">
        <v>6</v>
      </c>
      <c r="D49" s="44"/>
      <c r="E49" s="10"/>
      <c r="F49" s="11"/>
    </row>
    <row r="50" spans="2:6" ht="20.25" thickBot="1">
      <c r="B50" s="9"/>
      <c r="C50" s="13" t="s">
        <v>13</v>
      </c>
      <c r="D50" s="45" t="s">
        <v>31</v>
      </c>
      <c r="E50" s="10"/>
      <c r="F50" s="11"/>
    </row>
    <row r="51" spans="2:6" ht="37.5" customHeight="1" thickBot="1">
      <c r="B51" s="9"/>
      <c r="C51" s="13" t="s">
        <v>7</v>
      </c>
      <c r="D51" s="44"/>
      <c r="E51" s="10"/>
      <c r="F51" s="11"/>
    </row>
    <row r="52" spans="2:6" ht="20.25" thickBot="1">
      <c r="B52" s="9"/>
      <c r="C52" s="13" t="s">
        <v>8</v>
      </c>
      <c r="D52" s="46"/>
      <c r="E52" s="10"/>
      <c r="F52" s="11"/>
    </row>
    <row r="53" spans="2:6" ht="20.25" thickBot="1">
      <c r="B53" s="9"/>
      <c r="C53" s="13" t="s">
        <v>108</v>
      </c>
      <c r="D53" s="47" t="s">
        <v>64</v>
      </c>
      <c r="E53" s="10"/>
      <c r="F53" s="11"/>
    </row>
    <row r="54" spans="2:6" ht="20.25" thickBot="1">
      <c r="B54" s="9"/>
      <c r="C54" s="13" t="s">
        <v>63</v>
      </c>
      <c r="D54" s="48"/>
      <c r="E54" s="10"/>
      <c r="F54" s="11"/>
    </row>
    <row r="55" spans="2:6" ht="19.5" thickBot="1">
      <c r="B55" s="20"/>
      <c r="C55" s="13" t="s">
        <v>10</v>
      </c>
      <c r="D55" s="45" t="s">
        <v>31</v>
      </c>
      <c r="E55" s="10"/>
      <c r="F55" s="11"/>
    </row>
    <row r="56" spans="2:6" ht="19.5" thickBot="1">
      <c r="B56" s="20"/>
      <c r="C56" s="13" t="s">
        <v>11</v>
      </c>
      <c r="D56" s="45" t="s">
        <v>31</v>
      </c>
      <c r="E56" s="10"/>
      <c r="F56" s="11"/>
    </row>
    <row r="57" spans="2:6" ht="19.5" thickBot="1">
      <c r="B57" s="20"/>
      <c r="C57" s="13" t="s">
        <v>12</v>
      </c>
      <c r="D57" s="45" t="s">
        <v>31</v>
      </c>
      <c r="E57" s="10"/>
      <c r="F57" s="11"/>
    </row>
    <row r="58" spans="2:6">
      <c r="B58" s="20"/>
      <c r="C58" s="10"/>
      <c r="D58" s="10"/>
      <c r="E58" s="10"/>
      <c r="F58" s="11"/>
    </row>
    <row r="59" spans="2:6" ht="20.25" thickBot="1">
      <c r="B59" s="9" t="s">
        <v>18</v>
      </c>
      <c r="C59" s="10"/>
      <c r="D59" s="10"/>
      <c r="E59" s="10"/>
      <c r="F59" s="11"/>
    </row>
    <row r="60" spans="2:6" ht="37.5" customHeight="1" thickBot="1">
      <c r="B60" s="9"/>
      <c r="C60" s="13" t="s">
        <v>6</v>
      </c>
      <c r="D60" s="44"/>
      <c r="E60" s="10"/>
      <c r="F60" s="11"/>
    </row>
    <row r="61" spans="2:6" ht="20.25" thickBot="1">
      <c r="B61" s="9"/>
      <c r="C61" s="13" t="s">
        <v>13</v>
      </c>
      <c r="D61" s="45" t="s">
        <v>31</v>
      </c>
      <c r="E61" s="10"/>
      <c r="F61" s="11"/>
    </row>
    <row r="62" spans="2:6" ht="37.5" customHeight="1" thickBot="1">
      <c r="B62" s="9"/>
      <c r="C62" s="13" t="s">
        <v>7</v>
      </c>
      <c r="D62" s="44"/>
      <c r="E62" s="10"/>
      <c r="F62" s="11"/>
    </row>
    <row r="63" spans="2:6" ht="20.25" thickBot="1">
      <c r="B63" s="9"/>
      <c r="C63" s="13" t="s">
        <v>8</v>
      </c>
      <c r="D63" s="46"/>
      <c r="E63" s="10"/>
      <c r="F63" s="11"/>
    </row>
    <row r="64" spans="2:6" ht="20.25" thickBot="1">
      <c r="B64" s="9"/>
      <c r="C64" s="13" t="s">
        <v>108</v>
      </c>
      <c r="D64" s="47" t="s">
        <v>64</v>
      </c>
      <c r="E64" s="10"/>
      <c r="F64" s="11"/>
    </row>
    <row r="65" spans="2:6" ht="20.25" thickBot="1">
      <c r="B65" s="9"/>
      <c r="C65" s="13" t="s">
        <v>63</v>
      </c>
      <c r="D65" s="48"/>
      <c r="E65" s="10"/>
      <c r="F65" s="11"/>
    </row>
    <row r="66" spans="2:6" ht="19.5" thickBot="1">
      <c r="B66" s="20"/>
      <c r="C66" s="13" t="s">
        <v>10</v>
      </c>
      <c r="D66" s="45" t="s">
        <v>31</v>
      </c>
      <c r="E66" s="10"/>
      <c r="F66" s="11"/>
    </row>
    <row r="67" spans="2:6" ht="19.5" thickBot="1">
      <c r="B67" s="20"/>
      <c r="C67" s="13" t="s">
        <v>11</v>
      </c>
      <c r="D67" s="45" t="s">
        <v>31</v>
      </c>
      <c r="E67" s="10"/>
      <c r="F67" s="11"/>
    </row>
    <row r="68" spans="2:6" ht="19.5" thickBot="1">
      <c r="B68" s="20"/>
      <c r="C68" s="13" t="s">
        <v>12</v>
      </c>
      <c r="D68" s="45" t="s">
        <v>31</v>
      </c>
      <c r="E68" s="10"/>
      <c r="F68" s="11"/>
    </row>
    <row r="69" spans="2:6">
      <c r="B69" s="20"/>
      <c r="C69" s="10"/>
      <c r="D69" s="10"/>
      <c r="E69" s="10"/>
      <c r="F69" s="11"/>
    </row>
    <row r="70" spans="2:6" ht="20.25" thickBot="1">
      <c r="B70" s="9" t="s">
        <v>19</v>
      </c>
      <c r="C70" s="10"/>
      <c r="D70" s="10"/>
      <c r="E70" s="10"/>
      <c r="F70" s="11"/>
    </row>
    <row r="71" spans="2:6" ht="37.5" customHeight="1" thickBot="1">
      <c r="B71" s="9"/>
      <c r="C71" s="13" t="s">
        <v>6</v>
      </c>
      <c r="D71" s="44"/>
      <c r="E71" s="10"/>
      <c r="F71" s="11"/>
    </row>
    <row r="72" spans="2:6" ht="20.25" thickBot="1">
      <c r="B72" s="9"/>
      <c r="C72" s="13" t="s">
        <v>13</v>
      </c>
      <c r="D72" s="45" t="s">
        <v>31</v>
      </c>
      <c r="E72" s="10"/>
      <c r="F72" s="11"/>
    </row>
    <row r="73" spans="2:6" ht="37.5" customHeight="1" thickBot="1">
      <c r="B73" s="9"/>
      <c r="C73" s="13" t="s">
        <v>7</v>
      </c>
      <c r="D73" s="44"/>
      <c r="E73" s="10"/>
      <c r="F73" s="11"/>
    </row>
    <row r="74" spans="2:6" ht="20.25" thickBot="1">
      <c r="B74" s="9"/>
      <c r="C74" s="13" t="s">
        <v>8</v>
      </c>
      <c r="D74" s="46"/>
      <c r="E74" s="10"/>
      <c r="F74" s="11"/>
    </row>
    <row r="75" spans="2:6" ht="20.25" thickBot="1">
      <c r="B75" s="9"/>
      <c r="C75" s="13" t="s">
        <v>108</v>
      </c>
      <c r="D75" s="47" t="s">
        <v>64</v>
      </c>
      <c r="E75" s="10"/>
      <c r="F75" s="11"/>
    </row>
    <row r="76" spans="2:6" ht="20.25" thickBot="1">
      <c r="B76" s="9"/>
      <c r="C76" s="13" t="s">
        <v>63</v>
      </c>
      <c r="D76" s="48"/>
      <c r="E76" s="10"/>
      <c r="F76" s="11"/>
    </row>
    <row r="77" spans="2:6" ht="19.5" thickBot="1">
      <c r="B77" s="20"/>
      <c r="C77" s="13" t="s">
        <v>10</v>
      </c>
      <c r="D77" s="45" t="s">
        <v>31</v>
      </c>
      <c r="E77" s="10"/>
      <c r="F77" s="11"/>
    </row>
    <row r="78" spans="2:6" ht="19.5" thickBot="1">
      <c r="B78" s="20"/>
      <c r="C78" s="13" t="s">
        <v>11</v>
      </c>
      <c r="D78" s="45" t="s">
        <v>31</v>
      </c>
      <c r="E78" s="10"/>
      <c r="F78" s="11"/>
    </row>
    <row r="79" spans="2:6" ht="19.5" thickBot="1">
      <c r="B79" s="20"/>
      <c r="C79" s="13" t="s">
        <v>12</v>
      </c>
      <c r="D79" s="45" t="s">
        <v>31</v>
      </c>
      <c r="E79" s="10"/>
      <c r="F79" s="11"/>
    </row>
    <row r="80" spans="2:6">
      <c r="B80" s="20"/>
      <c r="C80" s="10"/>
      <c r="D80" s="10"/>
      <c r="E80" s="10"/>
      <c r="F80" s="11"/>
    </row>
    <row r="81" spans="2:6" ht="20.25" thickBot="1">
      <c r="B81" s="9" t="s">
        <v>20</v>
      </c>
      <c r="C81" s="10"/>
      <c r="D81" s="10"/>
      <c r="E81" s="10"/>
      <c r="F81" s="11"/>
    </row>
    <row r="82" spans="2:6" ht="37.5" customHeight="1" thickBot="1">
      <c r="B82" s="9"/>
      <c r="C82" s="13" t="s">
        <v>6</v>
      </c>
      <c r="D82" s="44"/>
      <c r="E82" s="10"/>
      <c r="F82" s="11"/>
    </row>
    <row r="83" spans="2:6" ht="20.25" thickBot="1">
      <c r="B83" s="9"/>
      <c r="C83" s="13" t="s">
        <v>13</v>
      </c>
      <c r="D83" s="45" t="s">
        <v>31</v>
      </c>
      <c r="E83" s="10"/>
      <c r="F83" s="11"/>
    </row>
    <row r="84" spans="2:6" ht="37.5" customHeight="1" thickBot="1">
      <c r="B84" s="9"/>
      <c r="C84" s="13" t="s">
        <v>7</v>
      </c>
      <c r="D84" s="44"/>
      <c r="E84" s="10"/>
      <c r="F84" s="11"/>
    </row>
    <row r="85" spans="2:6" ht="20.25" thickBot="1">
      <c r="B85" s="9"/>
      <c r="C85" s="13" t="s">
        <v>8</v>
      </c>
      <c r="D85" s="46"/>
      <c r="E85" s="10"/>
      <c r="F85" s="11"/>
    </row>
    <row r="86" spans="2:6" ht="20.25" thickBot="1">
      <c r="B86" s="9"/>
      <c r="C86" s="13" t="s">
        <v>108</v>
      </c>
      <c r="D86" s="47" t="s">
        <v>64</v>
      </c>
      <c r="E86" s="10"/>
      <c r="F86" s="11"/>
    </row>
    <row r="87" spans="2:6" ht="20.25" thickBot="1">
      <c r="B87" s="9"/>
      <c r="C87" s="13" t="s">
        <v>63</v>
      </c>
      <c r="D87" s="48"/>
      <c r="E87" s="10"/>
      <c r="F87" s="11"/>
    </row>
    <row r="88" spans="2:6" ht="19.5" thickBot="1">
      <c r="B88" s="20"/>
      <c r="C88" s="13" t="s">
        <v>10</v>
      </c>
      <c r="D88" s="45" t="s">
        <v>31</v>
      </c>
      <c r="E88" s="10"/>
      <c r="F88" s="11"/>
    </row>
    <row r="89" spans="2:6" ht="19.5" thickBot="1">
      <c r="B89" s="20"/>
      <c r="C89" s="13" t="s">
        <v>11</v>
      </c>
      <c r="D89" s="45" t="s">
        <v>31</v>
      </c>
      <c r="E89" s="10"/>
      <c r="F89" s="11"/>
    </row>
    <row r="90" spans="2:6" ht="19.5" thickBot="1">
      <c r="B90" s="20"/>
      <c r="C90" s="13" t="s">
        <v>12</v>
      </c>
      <c r="D90" s="45" t="s">
        <v>31</v>
      </c>
      <c r="E90" s="10"/>
      <c r="F90" s="11"/>
    </row>
    <row r="91" spans="2:6">
      <c r="B91" s="20"/>
      <c r="C91" s="10"/>
      <c r="D91" s="10"/>
      <c r="E91" s="10"/>
      <c r="F91" s="11"/>
    </row>
    <row r="92" spans="2:6" ht="20.25" thickBot="1">
      <c r="B92" s="9" t="s">
        <v>21</v>
      </c>
      <c r="C92" s="10"/>
      <c r="D92" s="10"/>
      <c r="E92" s="10"/>
      <c r="F92" s="11"/>
    </row>
    <row r="93" spans="2:6" ht="37.5" customHeight="1" thickBot="1">
      <c r="B93" s="9"/>
      <c r="C93" s="13" t="s">
        <v>6</v>
      </c>
      <c r="D93" s="44"/>
      <c r="E93" s="10"/>
      <c r="F93" s="11"/>
    </row>
    <row r="94" spans="2:6" ht="20.25" thickBot="1">
      <c r="B94" s="9"/>
      <c r="C94" s="13" t="s">
        <v>13</v>
      </c>
      <c r="D94" s="45" t="s">
        <v>31</v>
      </c>
      <c r="E94" s="10"/>
      <c r="F94" s="11"/>
    </row>
    <row r="95" spans="2:6" ht="37.5" customHeight="1" thickBot="1">
      <c r="B95" s="9"/>
      <c r="C95" s="13" t="s">
        <v>7</v>
      </c>
      <c r="D95" s="44"/>
      <c r="E95" s="10"/>
      <c r="F95" s="11"/>
    </row>
    <row r="96" spans="2:6" ht="20.25" thickBot="1">
      <c r="B96" s="9"/>
      <c r="C96" s="13" t="s">
        <v>8</v>
      </c>
      <c r="D96" s="46"/>
      <c r="E96" s="10"/>
      <c r="F96" s="11"/>
    </row>
    <row r="97" spans="2:6" ht="20.25" thickBot="1">
      <c r="B97" s="9"/>
      <c r="C97" s="13" t="s">
        <v>108</v>
      </c>
      <c r="D97" s="47" t="s">
        <v>64</v>
      </c>
      <c r="E97" s="10"/>
      <c r="F97" s="11"/>
    </row>
    <row r="98" spans="2:6" ht="20.25" thickBot="1">
      <c r="B98" s="9"/>
      <c r="C98" s="13" t="s">
        <v>63</v>
      </c>
      <c r="D98" s="48"/>
      <c r="E98" s="10"/>
      <c r="F98" s="11"/>
    </row>
    <row r="99" spans="2:6" ht="19.5" thickBot="1">
      <c r="B99" s="20"/>
      <c r="C99" s="13" t="s">
        <v>10</v>
      </c>
      <c r="D99" s="45" t="s">
        <v>31</v>
      </c>
      <c r="E99" s="10"/>
      <c r="F99" s="11"/>
    </row>
    <row r="100" spans="2:6" ht="19.5" thickBot="1">
      <c r="B100" s="20"/>
      <c r="C100" s="13" t="s">
        <v>11</v>
      </c>
      <c r="D100" s="45" t="s">
        <v>31</v>
      </c>
      <c r="E100" s="10"/>
      <c r="F100" s="11"/>
    </row>
    <row r="101" spans="2:6" ht="19.5" thickBot="1">
      <c r="B101" s="20"/>
      <c r="C101" s="13" t="s">
        <v>12</v>
      </c>
      <c r="D101" s="45" t="s">
        <v>31</v>
      </c>
      <c r="E101" s="10"/>
      <c r="F101" s="11"/>
    </row>
    <row r="102" spans="2:6">
      <c r="B102" s="20"/>
      <c r="C102" s="10"/>
      <c r="D102" s="10"/>
      <c r="E102" s="10"/>
      <c r="F102" s="11"/>
    </row>
    <row r="103" spans="2:6" ht="20.25" thickBot="1">
      <c r="B103" s="9" t="s">
        <v>22</v>
      </c>
      <c r="C103" s="10"/>
      <c r="D103" s="10"/>
      <c r="E103" s="10"/>
      <c r="F103" s="11"/>
    </row>
    <row r="104" spans="2:6" ht="37.5" customHeight="1" thickBot="1">
      <c r="B104" s="9"/>
      <c r="C104" s="13" t="s">
        <v>6</v>
      </c>
      <c r="D104" s="44"/>
      <c r="E104" s="10"/>
      <c r="F104" s="11"/>
    </row>
    <row r="105" spans="2:6" ht="20.25" thickBot="1">
      <c r="B105" s="9"/>
      <c r="C105" s="13" t="s">
        <v>13</v>
      </c>
      <c r="D105" s="45" t="s">
        <v>31</v>
      </c>
      <c r="E105" s="10"/>
      <c r="F105" s="11"/>
    </row>
    <row r="106" spans="2:6" ht="37.5" customHeight="1" thickBot="1">
      <c r="B106" s="9"/>
      <c r="C106" s="13" t="s">
        <v>7</v>
      </c>
      <c r="D106" s="44"/>
      <c r="E106" s="10"/>
      <c r="F106" s="11"/>
    </row>
    <row r="107" spans="2:6" ht="20.25" thickBot="1">
      <c r="B107" s="9"/>
      <c r="C107" s="13" t="s">
        <v>8</v>
      </c>
      <c r="D107" s="46"/>
      <c r="E107" s="10"/>
      <c r="F107" s="11"/>
    </row>
    <row r="108" spans="2:6" ht="20.25" thickBot="1">
      <c r="B108" s="9"/>
      <c r="C108" s="13" t="s">
        <v>108</v>
      </c>
      <c r="D108" s="47" t="s">
        <v>64</v>
      </c>
      <c r="E108" s="10"/>
      <c r="F108" s="11"/>
    </row>
    <row r="109" spans="2:6" ht="20.25" thickBot="1">
      <c r="B109" s="9"/>
      <c r="C109" s="13" t="s">
        <v>63</v>
      </c>
      <c r="D109" s="48"/>
      <c r="E109" s="10"/>
      <c r="F109" s="11"/>
    </row>
    <row r="110" spans="2:6" ht="19.5" thickBot="1">
      <c r="B110" s="20"/>
      <c r="C110" s="13" t="s">
        <v>10</v>
      </c>
      <c r="D110" s="45" t="s">
        <v>31</v>
      </c>
      <c r="E110" s="10"/>
      <c r="F110" s="11"/>
    </row>
    <row r="111" spans="2:6" ht="19.5" thickBot="1">
      <c r="B111" s="20"/>
      <c r="C111" s="13" t="s">
        <v>11</v>
      </c>
      <c r="D111" s="45" t="s">
        <v>31</v>
      </c>
      <c r="E111" s="10"/>
      <c r="F111" s="11"/>
    </row>
    <row r="112" spans="2:6" ht="19.5" thickBot="1">
      <c r="B112" s="20"/>
      <c r="C112" s="13" t="s">
        <v>12</v>
      </c>
      <c r="D112" s="45" t="s">
        <v>31</v>
      </c>
      <c r="E112" s="10"/>
      <c r="F112" s="11"/>
    </row>
    <row r="113" spans="2:6">
      <c r="B113" s="20"/>
      <c r="C113" s="10"/>
      <c r="D113" s="10"/>
      <c r="E113" s="10"/>
      <c r="F113" s="11"/>
    </row>
    <row r="114" spans="2:6" ht="20.25" thickBot="1">
      <c r="B114" s="9" t="s">
        <v>23</v>
      </c>
      <c r="C114" s="10"/>
      <c r="D114" s="10"/>
      <c r="E114" s="10"/>
      <c r="F114" s="11"/>
    </row>
    <row r="115" spans="2:6" ht="37.5" customHeight="1" thickBot="1">
      <c r="B115" s="9"/>
      <c r="C115" s="13" t="s">
        <v>6</v>
      </c>
      <c r="D115" s="44"/>
      <c r="E115" s="10"/>
      <c r="F115" s="11"/>
    </row>
    <row r="116" spans="2:6" ht="20.25" thickBot="1">
      <c r="B116" s="9"/>
      <c r="C116" s="13" t="s">
        <v>13</v>
      </c>
      <c r="D116" s="45" t="s">
        <v>31</v>
      </c>
      <c r="E116" s="10"/>
      <c r="F116" s="11"/>
    </row>
    <row r="117" spans="2:6" ht="37.5" customHeight="1" thickBot="1">
      <c r="B117" s="9"/>
      <c r="C117" s="13" t="s">
        <v>7</v>
      </c>
      <c r="D117" s="44"/>
      <c r="E117" s="10"/>
      <c r="F117" s="11"/>
    </row>
    <row r="118" spans="2:6" ht="20.25" thickBot="1">
      <c r="B118" s="9"/>
      <c r="C118" s="13" t="s">
        <v>8</v>
      </c>
      <c r="D118" s="46"/>
      <c r="E118" s="10"/>
      <c r="F118" s="11"/>
    </row>
    <row r="119" spans="2:6" ht="20.25" thickBot="1">
      <c r="B119" s="9"/>
      <c r="C119" s="13" t="s">
        <v>108</v>
      </c>
      <c r="D119" s="47" t="s">
        <v>64</v>
      </c>
      <c r="E119" s="10"/>
      <c r="F119" s="11"/>
    </row>
    <row r="120" spans="2:6" ht="20.25" thickBot="1">
      <c r="B120" s="9"/>
      <c r="C120" s="13" t="s">
        <v>63</v>
      </c>
      <c r="D120" s="48"/>
      <c r="E120" s="10"/>
      <c r="F120" s="11"/>
    </row>
    <row r="121" spans="2:6" ht="19.5" thickBot="1">
      <c r="B121" s="20"/>
      <c r="C121" s="13" t="s">
        <v>10</v>
      </c>
      <c r="D121" s="45" t="s">
        <v>31</v>
      </c>
      <c r="E121" s="10"/>
      <c r="F121" s="11"/>
    </row>
    <row r="122" spans="2:6" ht="19.5" thickBot="1">
      <c r="B122" s="20"/>
      <c r="C122" s="13" t="s">
        <v>11</v>
      </c>
      <c r="D122" s="45" t="s">
        <v>31</v>
      </c>
      <c r="E122" s="10"/>
      <c r="F122" s="11"/>
    </row>
    <row r="123" spans="2:6" ht="19.5" thickBot="1">
      <c r="B123" s="20"/>
      <c r="C123" s="13" t="s">
        <v>12</v>
      </c>
      <c r="D123" s="45" t="s">
        <v>31</v>
      </c>
      <c r="E123" s="10"/>
      <c r="F123" s="11"/>
    </row>
    <row r="124" spans="2:6">
      <c r="B124" s="20"/>
      <c r="C124" s="10"/>
      <c r="D124" s="10"/>
      <c r="E124" s="10"/>
      <c r="F124" s="11"/>
    </row>
    <row r="125" spans="2:6" ht="19.5" thickBot="1">
      <c r="B125" s="28"/>
      <c r="C125" s="16"/>
      <c r="D125" s="16"/>
      <c r="E125" s="16"/>
      <c r="F125" s="17"/>
    </row>
    <row r="126" spans="2:6">
      <c r="D126" s="64" t="s">
        <v>56</v>
      </c>
      <c r="E126" s="64"/>
      <c r="F126" s="64"/>
    </row>
  </sheetData>
  <sheetProtection algorithmName="SHA-512" hashValue="bbGLzlDo/UYbjj67/ySR9y+3w1pI3A84C/jGCwibQ8rRSovXyXpADysyP/LK2ITi0/V0DKP+e2X1qwh6vgOw7w==" saltValue="nAVudztM9YfNMfKFwf538g==" spinCount="100000" sheet="1" formatCells="0"/>
  <mergeCells count="1">
    <mergeCell ref="D126:F126"/>
  </mergeCells>
  <phoneticPr fontId="2"/>
  <dataValidations count="5">
    <dataValidation type="list" allowBlank="1" showInputMessage="1" showErrorMessage="1" sqref="D5" xr:uid="{C93B4CE1-C75F-4366-82D0-BA7EEEFF1E95}">
      <formula1>"0（選択）, 0件, 1件, 2件, 3件, 4件, 5件, 6件, 7件, 8件, 9件, 10件"</formula1>
    </dataValidation>
    <dataValidation type="list" allowBlank="1" showInputMessage="1" showErrorMessage="1" sqref="D17 D28 D39 D50 D61 D72 D83 D94 D105 D116" xr:uid="{DFB4303F-D4DC-46DC-92E4-C1865CF9A401}">
      <formula1>"0（選択）, 1. 筆頭著者, 2. 筆頭著者相当, 3. 責任著者(筆頭以外), 4. その他の共著者"</formula1>
    </dataValidation>
    <dataValidation type="list" allowBlank="1" showInputMessage="1" showErrorMessage="1" sqref="D24 D35 D46 D57 D68 D79 D90 D101 D112 D123" xr:uid="{42FB13C3-66A6-4532-BC50-FE70DA3CC5E0}">
      <formula1>"0（選択）, 1. 英語, 2. 日本語, 3. その他"</formula1>
    </dataValidation>
    <dataValidation type="list" allowBlank="1" showInputMessage="1" showErrorMessage="1" sqref="D22 D33 D44 D55 D66 D77 D88 D99 D110 D121" xr:uid="{DB1A01DF-2C83-45FE-9A09-8767E3096412}">
      <formula1>"0（選択）, 1. 原著論文, 2. 症例報告, 3. 総説・解説, 4. その他"</formula1>
    </dataValidation>
    <dataValidation type="list" allowBlank="1" showInputMessage="1" showErrorMessage="1" sqref="D23 D34 D45 D56 D67 D78 D89 D100 D111 D122" xr:uid="{EA8C0B37-69F7-436C-B8ED-67D405A8C156}">
      <formula1>"0（選択）, 1. 査読あり, 2. 査読なし, 3. 査読なし発表(プレプリント)"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26"/>
  <sheetViews>
    <sheetView workbookViewId="0">
      <selection activeCell="G12" sqref="G12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16384" width="9" style="1"/>
  </cols>
  <sheetData>
    <row r="1" spans="2:7">
      <c r="F1" s="3" t="s">
        <v>156</v>
      </c>
    </row>
    <row r="2" spans="2:7" ht="24.75" thickBot="1">
      <c r="B2" s="5" t="s">
        <v>157</v>
      </c>
      <c r="D2" s="4" t="s">
        <v>81</v>
      </c>
    </row>
    <row r="3" spans="2:7">
      <c r="B3" s="6" t="s">
        <v>34</v>
      </c>
      <c r="C3" s="7"/>
      <c r="D3" s="7"/>
      <c r="E3" s="7"/>
      <c r="F3" s="8"/>
    </row>
    <row r="4" spans="2:7" ht="20.25" thickBot="1">
      <c r="B4" s="9" t="s">
        <v>83</v>
      </c>
      <c r="C4" s="10"/>
      <c r="D4" s="21" t="s">
        <v>84</v>
      </c>
      <c r="E4" s="10"/>
      <c r="F4" s="11"/>
    </row>
    <row r="5" spans="2:7" ht="20.25" thickBot="1">
      <c r="B5" s="9"/>
      <c r="C5" s="13" t="s">
        <v>14</v>
      </c>
      <c r="D5" s="43" t="s">
        <v>155</v>
      </c>
      <c r="E5" s="10"/>
      <c r="F5" s="11"/>
    </row>
    <row r="6" spans="2:7" ht="19.5">
      <c r="B6" s="9"/>
      <c r="C6" s="10"/>
      <c r="D6" s="21"/>
      <c r="E6" s="10"/>
      <c r="F6" s="11"/>
    </row>
    <row r="7" spans="2:7" ht="15.75" customHeight="1">
      <c r="B7" s="20"/>
      <c r="C7" s="23" t="s">
        <v>59</v>
      </c>
      <c r="D7" s="10"/>
      <c r="E7" s="10"/>
      <c r="F7" s="11"/>
    </row>
    <row r="8" spans="2:7" ht="15.75" customHeight="1">
      <c r="B8" s="24"/>
      <c r="C8" s="19" t="s">
        <v>161</v>
      </c>
      <c r="D8" s="18"/>
      <c r="E8" s="18"/>
      <c r="F8" s="25"/>
      <c r="G8" s="1" t="s">
        <v>154</v>
      </c>
    </row>
    <row r="9" spans="2:7" ht="15.75" customHeight="1">
      <c r="B9" s="24"/>
      <c r="C9" s="19" t="s">
        <v>143</v>
      </c>
      <c r="D9" s="18"/>
      <c r="E9" s="18"/>
      <c r="F9" s="25"/>
    </row>
    <row r="10" spans="2:7" s="26" customFormat="1" ht="15.75" customHeight="1">
      <c r="B10" s="24"/>
      <c r="C10" s="19" t="s">
        <v>86</v>
      </c>
      <c r="D10" s="18"/>
      <c r="E10" s="18"/>
      <c r="F10" s="25"/>
    </row>
    <row r="11" spans="2:7" s="26" customFormat="1" ht="15.75" customHeight="1">
      <c r="B11" s="24"/>
      <c r="C11" s="19" t="s">
        <v>85</v>
      </c>
      <c r="D11" s="18"/>
      <c r="E11" s="18"/>
      <c r="F11" s="25"/>
    </row>
    <row r="12" spans="2:7" s="26" customFormat="1" ht="15.75" customHeight="1">
      <c r="B12" s="24"/>
      <c r="C12" s="19" t="s">
        <v>144</v>
      </c>
      <c r="D12" s="18"/>
      <c r="E12" s="18"/>
      <c r="F12" s="25"/>
    </row>
    <row r="13" spans="2:7" s="26" customFormat="1" ht="15.75" customHeight="1">
      <c r="B13" s="24"/>
      <c r="C13" s="19" t="s">
        <v>145</v>
      </c>
      <c r="D13" s="18"/>
      <c r="E13" s="18"/>
      <c r="F13" s="25"/>
    </row>
    <row r="14" spans="2:7">
      <c r="B14" s="20"/>
      <c r="C14" s="10"/>
      <c r="D14" s="10"/>
      <c r="E14" s="10"/>
      <c r="F14" s="11"/>
    </row>
    <row r="15" spans="2:7" ht="20.25" thickBot="1">
      <c r="B15" s="9" t="s">
        <v>5</v>
      </c>
      <c r="C15" s="10"/>
      <c r="D15" s="49" t="s">
        <v>135</v>
      </c>
      <c r="E15" s="10"/>
      <c r="F15" s="11"/>
    </row>
    <row r="16" spans="2:7" ht="37.5" customHeight="1" thickBot="1">
      <c r="B16" s="9"/>
      <c r="C16" s="13" t="s">
        <v>24</v>
      </c>
      <c r="D16" s="44"/>
      <c r="E16" s="10"/>
      <c r="F16" s="11"/>
    </row>
    <row r="17" spans="2:6" ht="20.25" thickBot="1">
      <c r="B17" s="9"/>
      <c r="C17" s="13" t="s">
        <v>13</v>
      </c>
      <c r="D17" s="45" t="s">
        <v>31</v>
      </c>
      <c r="E17" s="10"/>
      <c r="F17" s="11"/>
    </row>
    <row r="18" spans="2:6" ht="37.5" customHeight="1" thickBot="1">
      <c r="B18" s="9"/>
      <c r="C18" s="13" t="s">
        <v>7</v>
      </c>
      <c r="D18" s="44"/>
      <c r="E18" s="10"/>
      <c r="F18" s="11"/>
    </row>
    <row r="19" spans="2:6" ht="20.25" thickBot="1">
      <c r="B19" s="9"/>
      <c r="C19" s="13" t="s">
        <v>25</v>
      </c>
      <c r="D19" s="46"/>
      <c r="E19" s="10"/>
      <c r="F19" s="11"/>
    </row>
    <row r="20" spans="2:6" ht="20.25" thickBot="1">
      <c r="B20" s="9"/>
      <c r="C20" s="13" t="s">
        <v>108</v>
      </c>
      <c r="D20" s="47" t="s">
        <v>64</v>
      </c>
      <c r="E20" s="10"/>
      <c r="F20" s="11"/>
    </row>
    <row r="21" spans="2:6" ht="20.25" thickBot="1">
      <c r="B21" s="9"/>
      <c r="C21" s="13" t="s">
        <v>10</v>
      </c>
      <c r="D21" s="45" t="s">
        <v>31</v>
      </c>
      <c r="E21" s="10"/>
      <c r="F21" s="11"/>
    </row>
    <row r="22" spans="2:6" ht="19.5" thickBot="1">
      <c r="B22" s="20"/>
      <c r="C22" s="13" t="s">
        <v>27</v>
      </c>
      <c r="D22" s="45" t="s">
        <v>31</v>
      </c>
      <c r="E22" s="10"/>
      <c r="F22" s="11"/>
    </row>
    <row r="23" spans="2:6" ht="19.5" thickBot="1">
      <c r="B23" s="20"/>
      <c r="C23" s="13" t="s">
        <v>26</v>
      </c>
      <c r="D23" s="45" t="s">
        <v>31</v>
      </c>
      <c r="E23" s="10"/>
      <c r="F23" s="11"/>
    </row>
    <row r="24" spans="2:6" ht="19.5" customHeight="1">
      <c r="B24" s="20"/>
      <c r="C24" s="10"/>
      <c r="D24" s="10"/>
      <c r="E24" s="10"/>
      <c r="F24" s="11"/>
    </row>
    <row r="25" spans="2:6">
      <c r="B25" s="20"/>
      <c r="C25" s="10"/>
      <c r="D25" s="10"/>
      <c r="E25" s="10"/>
      <c r="F25" s="11"/>
    </row>
    <row r="26" spans="2:6" ht="20.25" thickBot="1">
      <c r="B26" s="9" t="s">
        <v>15</v>
      </c>
      <c r="C26" s="10"/>
      <c r="D26" s="10"/>
      <c r="E26" s="10"/>
      <c r="F26" s="11"/>
    </row>
    <row r="27" spans="2:6" ht="37.5" customHeight="1" thickBot="1">
      <c r="B27" s="9"/>
      <c r="C27" s="13" t="s">
        <v>24</v>
      </c>
      <c r="D27" s="44"/>
      <c r="E27" s="10"/>
      <c r="F27" s="11"/>
    </row>
    <row r="28" spans="2:6" ht="20.25" thickBot="1">
      <c r="B28" s="9"/>
      <c r="C28" s="13" t="s">
        <v>13</v>
      </c>
      <c r="D28" s="45" t="s">
        <v>31</v>
      </c>
      <c r="E28" s="10"/>
      <c r="F28" s="11"/>
    </row>
    <row r="29" spans="2:6" ht="37.5" customHeight="1" thickBot="1">
      <c r="B29" s="9"/>
      <c r="C29" s="13" t="s">
        <v>7</v>
      </c>
      <c r="D29" s="44"/>
      <c r="E29" s="10"/>
      <c r="F29" s="11"/>
    </row>
    <row r="30" spans="2:6" ht="20.25" thickBot="1">
      <c r="B30" s="9"/>
      <c r="C30" s="13" t="s">
        <v>25</v>
      </c>
      <c r="D30" s="46"/>
      <c r="E30" s="10"/>
      <c r="F30" s="11"/>
    </row>
    <row r="31" spans="2:6" ht="20.25" thickBot="1">
      <c r="B31" s="9"/>
      <c r="C31" s="13" t="s">
        <v>108</v>
      </c>
      <c r="D31" s="47" t="s">
        <v>64</v>
      </c>
      <c r="E31" s="10"/>
      <c r="F31" s="11"/>
    </row>
    <row r="32" spans="2:6" ht="20.25" thickBot="1">
      <c r="B32" s="9"/>
      <c r="C32" s="13" t="s">
        <v>10</v>
      </c>
      <c r="D32" s="45" t="s">
        <v>31</v>
      </c>
      <c r="E32" s="10"/>
      <c r="F32" s="11"/>
    </row>
    <row r="33" spans="2:6" ht="19.5" thickBot="1">
      <c r="B33" s="20"/>
      <c r="C33" s="13" t="s">
        <v>27</v>
      </c>
      <c r="D33" s="45" t="s">
        <v>31</v>
      </c>
      <c r="E33" s="10"/>
      <c r="F33" s="11"/>
    </row>
    <row r="34" spans="2:6" ht="19.5" thickBot="1">
      <c r="B34" s="20"/>
      <c r="C34" s="13" t="s">
        <v>26</v>
      </c>
      <c r="D34" s="45" t="s">
        <v>31</v>
      </c>
      <c r="E34" s="10"/>
      <c r="F34" s="11"/>
    </row>
    <row r="35" spans="2:6" ht="19.5" customHeight="1">
      <c r="B35" s="20"/>
      <c r="C35" s="10"/>
      <c r="D35" s="10"/>
      <c r="E35" s="10"/>
      <c r="F35" s="11"/>
    </row>
    <row r="36" spans="2:6">
      <c r="B36" s="20"/>
      <c r="C36" s="10"/>
      <c r="D36" s="10"/>
      <c r="E36" s="10"/>
      <c r="F36" s="11"/>
    </row>
    <row r="37" spans="2:6" ht="20.25" thickBot="1">
      <c r="B37" s="9" t="s">
        <v>16</v>
      </c>
      <c r="C37" s="10"/>
      <c r="D37" s="10"/>
      <c r="E37" s="10"/>
      <c r="F37" s="11"/>
    </row>
    <row r="38" spans="2:6" ht="37.5" customHeight="1" thickBot="1">
      <c r="B38" s="9"/>
      <c r="C38" s="13" t="s">
        <v>24</v>
      </c>
      <c r="D38" s="44"/>
      <c r="E38" s="10"/>
      <c r="F38" s="11"/>
    </row>
    <row r="39" spans="2:6" ht="20.25" thickBot="1">
      <c r="B39" s="9"/>
      <c r="C39" s="13" t="s">
        <v>13</v>
      </c>
      <c r="D39" s="45" t="s">
        <v>31</v>
      </c>
      <c r="E39" s="10"/>
      <c r="F39" s="11"/>
    </row>
    <row r="40" spans="2:6" ht="37.5" customHeight="1" thickBot="1">
      <c r="B40" s="9"/>
      <c r="C40" s="13" t="s">
        <v>7</v>
      </c>
      <c r="D40" s="44"/>
      <c r="E40" s="10"/>
      <c r="F40" s="11"/>
    </row>
    <row r="41" spans="2:6" ht="20.25" thickBot="1">
      <c r="B41" s="9"/>
      <c r="C41" s="13" t="s">
        <v>25</v>
      </c>
      <c r="D41" s="46"/>
      <c r="E41" s="10"/>
      <c r="F41" s="11"/>
    </row>
    <row r="42" spans="2:6" ht="20.25" thickBot="1">
      <c r="B42" s="9"/>
      <c r="C42" s="13" t="s">
        <v>108</v>
      </c>
      <c r="D42" s="47" t="s">
        <v>64</v>
      </c>
      <c r="E42" s="10"/>
      <c r="F42" s="11"/>
    </row>
    <row r="43" spans="2:6" ht="20.25" thickBot="1">
      <c r="B43" s="9"/>
      <c r="C43" s="13" t="s">
        <v>10</v>
      </c>
      <c r="D43" s="45" t="s">
        <v>31</v>
      </c>
      <c r="E43" s="10"/>
      <c r="F43" s="11"/>
    </row>
    <row r="44" spans="2:6" ht="19.5" thickBot="1">
      <c r="B44" s="20"/>
      <c r="C44" s="13" t="s">
        <v>27</v>
      </c>
      <c r="D44" s="45" t="s">
        <v>31</v>
      </c>
      <c r="E44" s="10"/>
      <c r="F44" s="11"/>
    </row>
    <row r="45" spans="2:6" ht="19.5" thickBot="1">
      <c r="B45" s="20"/>
      <c r="C45" s="13" t="s">
        <v>26</v>
      </c>
      <c r="D45" s="45" t="s">
        <v>31</v>
      </c>
      <c r="E45" s="10"/>
      <c r="F45" s="11"/>
    </row>
    <row r="46" spans="2:6" ht="19.5" customHeight="1">
      <c r="B46" s="20"/>
      <c r="C46" s="10"/>
      <c r="D46" s="10"/>
      <c r="E46" s="10"/>
      <c r="F46" s="11"/>
    </row>
    <row r="47" spans="2:6">
      <c r="B47" s="20"/>
      <c r="C47" s="10"/>
      <c r="D47" s="10"/>
      <c r="E47" s="10"/>
      <c r="F47" s="11"/>
    </row>
    <row r="48" spans="2:6" ht="20.25" thickBot="1">
      <c r="B48" s="9" t="s">
        <v>17</v>
      </c>
      <c r="C48" s="10"/>
      <c r="D48" s="10"/>
      <c r="E48" s="10"/>
      <c r="F48" s="11"/>
    </row>
    <row r="49" spans="2:6" ht="37.5" customHeight="1" thickBot="1">
      <c r="B49" s="9"/>
      <c r="C49" s="13" t="s">
        <v>24</v>
      </c>
      <c r="D49" s="44"/>
      <c r="E49" s="10"/>
      <c r="F49" s="11"/>
    </row>
    <row r="50" spans="2:6" ht="20.25" thickBot="1">
      <c r="B50" s="9"/>
      <c r="C50" s="13" t="s">
        <v>13</v>
      </c>
      <c r="D50" s="45" t="s">
        <v>31</v>
      </c>
      <c r="E50" s="10"/>
      <c r="F50" s="11"/>
    </row>
    <row r="51" spans="2:6" ht="37.5" customHeight="1" thickBot="1">
      <c r="B51" s="9"/>
      <c r="C51" s="13" t="s">
        <v>7</v>
      </c>
      <c r="D51" s="44"/>
      <c r="E51" s="10"/>
      <c r="F51" s="11"/>
    </row>
    <row r="52" spans="2:6" ht="20.25" thickBot="1">
      <c r="B52" s="9"/>
      <c r="C52" s="13" t="s">
        <v>25</v>
      </c>
      <c r="D52" s="46"/>
      <c r="E52" s="10"/>
      <c r="F52" s="11"/>
    </row>
    <row r="53" spans="2:6" ht="20.25" thickBot="1">
      <c r="B53" s="9"/>
      <c r="C53" s="13" t="s">
        <v>108</v>
      </c>
      <c r="D53" s="47" t="s">
        <v>64</v>
      </c>
      <c r="E53" s="10"/>
      <c r="F53" s="11"/>
    </row>
    <row r="54" spans="2:6" ht="20.25" thickBot="1">
      <c r="B54" s="9"/>
      <c r="C54" s="13" t="s">
        <v>10</v>
      </c>
      <c r="D54" s="45" t="s">
        <v>31</v>
      </c>
      <c r="E54" s="10"/>
      <c r="F54" s="11"/>
    </row>
    <row r="55" spans="2:6" ht="19.5" thickBot="1">
      <c r="B55" s="20"/>
      <c r="C55" s="13" t="s">
        <v>27</v>
      </c>
      <c r="D55" s="45" t="s">
        <v>31</v>
      </c>
      <c r="E55" s="10"/>
      <c r="F55" s="11"/>
    </row>
    <row r="56" spans="2:6" ht="19.5" thickBot="1">
      <c r="B56" s="20"/>
      <c r="C56" s="13" t="s">
        <v>26</v>
      </c>
      <c r="D56" s="45" t="s">
        <v>31</v>
      </c>
      <c r="E56" s="10"/>
      <c r="F56" s="11"/>
    </row>
    <row r="57" spans="2:6" ht="19.5" customHeight="1">
      <c r="B57" s="20"/>
      <c r="C57" s="10"/>
      <c r="D57" s="10"/>
      <c r="E57" s="10"/>
      <c r="F57" s="11"/>
    </row>
    <row r="58" spans="2:6">
      <c r="B58" s="20"/>
      <c r="C58" s="10"/>
      <c r="D58" s="10"/>
      <c r="E58" s="10"/>
      <c r="F58" s="11"/>
    </row>
    <row r="59" spans="2:6" ht="20.25" thickBot="1">
      <c r="B59" s="9" t="s">
        <v>18</v>
      </c>
      <c r="C59" s="10"/>
      <c r="D59" s="10"/>
      <c r="E59" s="10"/>
      <c r="F59" s="11"/>
    </row>
    <row r="60" spans="2:6" ht="37.5" customHeight="1" thickBot="1">
      <c r="B60" s="9"/>
      <c r="C60" s="13" t="s">
        <v>24</v>
      </c>
      <c r="D60" s="44"/>
      <c r="E60" s="10"/>
      <c r="F60" s="11"/>
    </row>
    <row r="61" spans="2:6" ht="20.25" thickBot="1">
      <c r="B61" s="9"/>
      <c r="C61" s="13" t="s">
        <v>13</v>
      </c>
      <c r="D61" s="45" t="s">
        <v>31</v>
      </c>
      <c r="E61" s="10"/>
      <c r="F61" s="11"/>
    </row>
    <row r="62" spans="2:6" ht="37.5" customHeight="1" thickBot="1">
      <c r="B62" s="9"/>
      <c r="C62" s="13" t="s">
        <v>7</v>
      </c>
      <c r="D62" s="44"/>
      <c r="E62" s="10"/>
      <c r="F62" s="11"/>
    </row>
    <row r="63" spans="2:6" ht="20.25" thickBot="1">
      <c r="B63" s="9"/>
      <c r="C63" s="13" t="s">
        <v>25</v>
      </c>
      <c r="D63" s="46"/>
      <c r="E63" s="10"/>
      <c r="F63" s="11"/>
    </row>
    <row r="64" spans="2:6" ht="20.25" thickBot="1">
      <c r="B64" s="9"/>
      <c r="C64" s="13" t="s">
        <v>108</v>
      </c>
      <c r="D64" s="47" t="s">
        <v>64</v>
      </c>
      <c r="E64" s="10"/>
      <c r="F64" s="11"/>
    </row>
    <row r="65" spans="2:6" ht="20.25" thickBot="1">
      <c r="B65" s="9"/>
      <c r="C65" s="13" t="s">
        <v>10</v>
      </c>
      <c r="D65" s="45" t="s">
        <v>31</v>
      </c>
      <c r="E65" s="10"/>
      <c r="F65" s="11"/>
    </row>
    <row r="66" spans="2:6" ht="19.5" thickBot="1">
      <c r="B66" s="20"/>
      <c r="C66" s="13" t="s">
        <v>27</v>
      </c>
      <c r="D66" s="45" t="s">
        <v>31</v>
      </c>
      <c r="E66" s="10"/>
      <c r="F66" s="11"/>
    </row>
    <row r="67" spans="2:6" ht="19.5" thickBot="1">
      <c r="B67" s="20"/>
      <c r="C67" s="13" t="s">
        <v>26</v>
      </c>
      <c r="D67" s="45" t="s">
        <v>31</v>
      </c>
      <c r="E67" s="10"/>
      <c r="F67" s="11"/>
    </row>
    <row r="68" spans="2:6" ht="19.5" customHeight="1">
      <c r="B68" s="20"/>
      <c r="C68" s="10"/>
      <c r="D68" s="10"/>
      <c r="E68" s="10"/>
      <c r="F68" s="11"/>
    </row>
    <row r="69" spans="2:6">
      <c r="B69" s="20"/>
      <c r="C69" s="10"/>
      <c r="D69" s="10"/>
      <c r="E69" s="10"/>
      <c r="F69" s="11"/>
    </row>
    <row r="70" spans="2:6" ht="20.25" thickBot="1">
      <c r="B70" s="9" t="s">
        <v>19</v>
      </c>
      <c r="C70" s="10"/>
      <c r="D70" s="10"/>
      <c r="E70" s="10"/>
      <c r="F70" s="11"/>
    </row>
    <row r="71" spans="2:6" ht="37.5" customHeight="1" thickBot="1">
      <c r="B71" s="9"/>
      <c r="C71" s="13" t="s">
        <v>24</v>
      </c>
      <c r="D71" s="44"/>
      <c r="E71" s="10"/>
      <c r="F71" s="11"/>
    </row>
    <row r="72" spans="2:6" ht="20.25" thickBot="1">
      <c r="B72" s="9"/>
      <c r="C72" s="13" t="s">
        <v>13</v>
      </c>
      <c r="D72" s="45" t="s">
        <v>31</v>
      </c>
      <c r="E72" s="10"/>
      <c r="F72" s="11"/>
    </row>
    <row r="73" spans="2:6" ht="37.5" customHeight="1" thickBot="1">
      <c r="B73" s="9"/>
      <c r="C73" s="13" t="s">
        <v>7</v>
      </c>
      <c r="D73" s="44"/>
      <c r="E73" s="10"/>
      <c r="F73" s="11"/>
    </row>
    <row r="74" spans="2:6" ht="20.25" thickBot="1">
      <c r="B74" s="9"/>
      <c r="C74" s="13" t="s">
        <v>25</v>
      </c>
      <c r="D74" s="46"/>
      <c r="E74" s="10"/>
      <c r="F74" s="11"/>
    </row>
    <row r="75" spans="2:6" ht="20.25" thickBot="1">
      <c r="B75" s="9"/>
      <c r="C75" s="13" t="s">
        <v>108</v>
      </c>
      <c r="D75" s="47" t="s">
        <v>64</v>
      </c>
      <c r="E75" s="10"/>
      <c r="F75" s="11"/>
    </row>
    <row r="76" spans="2:6" ht="20.25" thickBot="1">
      <c r="B76" s="9"/>
      <c r="C76" s="13" t="s">
        <v>10</v>
      </c>
      <c r="D76" s="45" t="s">
        <v>31</v>
      </c>
      <c r="E76" s="10"/>
      <c r="F76" s="11"/>
    </row>
    <row r="77" spans="2:6" ht="19.5" thickBot="1">
      <c r="B77" s="20"/>
      <c r="C77" s="13" t="s">
        <v>27</v>
      </c>
      <c r="D77" s="45" t="s">
        <v>31</v>
      </c>
      <c r="E77" s="10"/>
      <c r="F77" s="11"/>
    </row>
    <row r="78" spans="2:6" ht="19.5" thickBot="1">
      <c r="B78" s="20"/>
      <c r="C78" s="13" t="s">
        <v>26</v>
      </c>
      <c r="D78" s="45" t="s">
        <v>31</v>
      </c>
      <c r="E78" s="10"/>
      <c r="F78" s="11"/>
    </row>
    <row r="79" spans="2:6" ht="19.5" customHeight="1">
      <c r="B79" s="20"/>
      <c r="C79" s="10"/>
      <c r="D79" s="10"/>
      <c r="E79" s="10"/>
      <c r="F79" s="11"/>
    </row>
    <row r="80" spans="2:6">
      <c r="B80" s="20"/>
      <c r="C80" s="10"/>
      <c r="D80" s="10"/>
      <c r="E80" s="10"/>
      <c r="F80" s="11"/>
    </row>
    <row r="81" spans="2:6" ht="20.25" thickBot="1">
      <c r="B81" s="9" t="s">
        <v>20</v>
      </c>
      <c r="C81" s="10"/>
      <c r="D81" s="10"/>
      <c r="E81" s="10"/>
      <c r="F81" s="11"/>
    </row>
    <row r="82" spans="2:6" ht="37.5" customHeight="1" thickBot="1">
      <c r="B82" s="9"/>
      <c r="C82" s="13" t="s">
        <v>24</v>
      </c>
      <c r="D82" s="44"/>
      <c r="E82" s="10"/>
      <c r="F82" s="11"/>
    </row>
    <row r="83" spans="2:6" ht="20.25" thickBot="1">
      <c r="B83" s="9"/>
      <c r="C83" s="13" t="s">
        <v>13</v>
      </c>
      <c r="D83" s="45" t="s">
        <v>31</v>
      </c>
      <c r="E83" s="10"/>
      <c r="F83" s="11"/>
    </row>
    <row r="84" spans="2:6" ht="37.5" customHeight="1" thickBot="1">
      <c r="B84" s="9"/>
      <c r="C84" s="13" t="s">
        <v>7</v>
      </c>
      <c r="D84" s="44"/>
      <c r="E84" s="10"/>
      <c r="F84" s="11"/>
    </row>
    <row r="85" spans="2:6" ht="20.25" thickBot="1">
      <c r="B85" s="9"/>
      <c r="C85" s="13" t="s">
        <v>25</v>
      </c>
      <c r="D85" s="46"/>
      <c r="E85" s="10"/>
      <c r="F85" s="11"/>
    </row>
    <row r="86" spans="2:6" ht="20.25" thickBot="1">
      <c r="B86" s="9"/>
      <c r="C86" s="13" t="s">
        <v>108</v>
      </c>
      <c r="D86" s="47" t="s">
        <v>64</v>
      </c>
      <c r="E86" s="10"/>
      <c r="F86" s="11"/>
    </row>
    <row r="87" spans="2:6" ht="20.25" thickBot="1">
      <c r="B87" s="9"/>
      <c r="C87" s="13" t="s">
        <v>10</v>
      </c>
      <c r="D87" s="45" t="s">
        <v>31</v>
      </c>
      <c r="E87" s="10"/>
      <c r="F87" s="11"/>
    </row>
    <row r="88" spans="2:6" ht="19.5" thickBot="1">
      <c r="B88" s="20"/>
      <c r="C88" s="13" t="s">
        <v>27</v>
      </c>
      <c r="D88" s="45" t="s">
        <v>31</v>
      </c>
      <c r="E88" s="10"/>
      <c r="F88" s="11"/>
    </row>
    <row r="89" spans="2:6" ht="19.5" thickBot="1">
      <c r="B89" s="20"/>
      <c r="C89" s="13" t="s">
        <v>26</v>
      </c>
      <c r="D89" s="45" t="s">
        <v>31</v>
      </c>
      <c r="E89" s="10"/>
      <c r="F89" s="11"/>
    </row>
    <row r="90" spans="2:6" ht="19.5" customHeight="1">
      <c r="B90" s="20"/>
      <c r="C90" s="10"/>
      <c r="D90" s="10"/>
      <c r="E90" s="10"/>
      <c r="F90" s="11"/>
    </row>
    <row r="91" spans="2:6">
      <c r="B91" s="20"/>
      <c r="C91" s="10"/>
      <c r="D91" s="10"/>
      <c r="E91" s="10"/>
      <c r="F91" s="11"/>
    </row>
    <row r="92" spans="2:6" ht="20.25" thickBot="1">
      <c r="B92" s="9" t="s">
        <v>21</v>
      </c>
      <c r="C92" s="10"/>
      <c r="D92" s="10"/>
      <c r="E92" s="10"/>
      <c r="F92" s="11"/>
    </row>
    <row r="93" spans="2:6" ht="37.5" customHeight="1" thickBot="1">
      <c r="B93" s="9"/>
      <c r="C93" s="13" t="s">
        <v>24</v>
      </c>
      <c r="D93" s="44"/>
      <c r="E93" s="10"/>
      <c r="F93" s="11"/>
    </row>
    <row r="94" spans="2:6" ht="20.25" thickBot="1">
      <c r="B94" s="9"/>
      <c r="C94" s="13" t="s">
        <v>13</v>
      </c>
      <c r="D94" s="45" t="s">
        <v>31</v>
      </c>
      <c r="E94" s="10"/>
      <c r="F94" s="11"/>
    </row>
    <row r="95" spans="2:6" ht="37.5" customHeight="1" thickBot="1">
      <c r="B95" s="9"/>
      <c r="C95" s="13" t="s">
        <v>7</v>
      </c>
      <c r="D95" s="44"/>
      <c r="E95" s="10"/>
      <c r="F95" s="11"/>
    </row>
    <row r="96" spans="2:6" ht="20.25" thickBot="1">
      <c r="B96" s="9"/>
      <c r="C96" s="13" t="s">
        <v>25</v>
      </c>
      <c r="D96" s="46"/>
      <c r="E96" s="10"/>
      <c r="F96" s="11"/>
    </row>
    <row r="97" spans="2:6" ht="20.25" thickBot="1">
      <c r="B97" s="9"/>
      <c r="C97" s="13" t="s">
        <v>108</v>
      </c>
      <c r="D97" s="47" t="s">
        <v>64</v>
      </c>
      <c r="E97" s="10"/>
      <c r="F97" s="11"/>
    </row>
    <row r="98" spans="2:6" ht="20.25" thickBot="1">
      <c r="B98" s="9"/>
      <c r="C98" s="13" t="s">
        <v>10</v>
      </c>
      <c r="D98" s="45" t="s">
        <v>31</v>
      </c>
      <c r="E98" s="10"/>
      <c r="F98" s="11"/>
    </row>
    <row r="99" spans="2:6" ht="19.5" thickBot="1">
      <c r="B99" s="20"/>
      <c r="C99" s="13" t="s">
        <v>27</v>
      </c>
      <c r="D99" s="45" t="s">
        <v>31</v>
      </c>
      <c r="E99" s="10"/>
      <c r="F99" s="11"/>
    </row>
    <row r="100" spans="2:6" ht="19.5" thickBot="1">
      <c r="B100" s="20"/>
      <c r="C100" s="13" t="s">
        <v>26</v>
      </c>
      <c r="D100" s="45" t="s">
        <v>31</v>
      </c>
      <c r="E100" s="10"/>
      <c r="F100" s="11"/>
    </row>
    <row r="101" spans="2:6" ht="19.5" customHeight="1">
      <c r="B101" s="20"/>
      <c r="C101" s="10"/>
      <c r="D101" s="10"/>
      <c r="E101" s="10"/>
      <c r="F101" s="11"/>
    </row>
    <row r="102" spans="2:6">
      <c r="B102" s="20"/>
      <c r="C102" s="10"/>
      <c r="D102" s="10"/>
      <c r="E102" s="10"/>
      <c r="F102" s="11"/>
    </row>
    <row r="103" spans="2:6" ht="20.25" thickBot="1">
      <c r="B103" s="9" t="s">
        <v>22</v>
      </c>
      <c r="C103" s="10"/>
      <c r="D103" s="10"/>
      <c r="E103" s="10"/>
      <c r="F103" s="11"/>
    </row>
    <row r="104" spans="2:6" ht="37.5" customHeight="1" thickBot="1">
      <c r="B104" s="9"/>
      <c r="C104" s="13" t="s">
        <v>24</v>
      </c>
      <c r="D104" s="44"/>
      <c r="E104" s="10"/>
      <c r="F104" s="11"/>
    </row>
    <row r="105" spans="2:6" ht="20.25" thickBot="1">
      <c r="B105" s="9"/>
      <c r="C105" s="13" t="s">
        <v>13</v>
      </c>
      <c r="D105" s="45" t="s">
        <v>31</v>
      </c>
      <c r="E105" s="10"/>
      <c r="F105" s="11"/>
    </row>
    <row r="106" spans="2:6" ht="37.5" customHeight="1" thickBot="1">
      <c r="B106" s="9"/>
      <c r="C106" s="13" t="s">
        <v>7</v>
      </c>
      <c r="D106" s="44"/>
      <c r="E106" s="10"/>
      <c r="F106" s="11"/>
    </row>
    <row r="107" spans="2:6" ht="20.25" thickBot="1">
      <c r="B107" s="9"/>
      <c r="C107" s="13" t="s">
        <v>25</v>
      </c>
      <c r="D107" s="46"/>
      <c r="E107" s="10"/>
      <c r="F107" s="11"/>
    </row>
    <row r="108" spans="2:6" ht="20.25" thickBot="1">
      <c r="B108" s="9"/>
      <c r="C108" s="13" t="s">
        <v>108</v>
      </c>
      <c r="D108" s="47" t="s">
        <v>64</v>
      </c>
      <c r="E108" s="10"/>
      <c r="F108" s="11"/>
    </row>
    <row r="109" spans="2:6" ht="20.25" thickBot="1">
      <c r="B109" s="9"/>
      <c r="C109" s="13" t="s">
        <v>10</v>
      </c>
      <c r="D109" s="45" t="s">
        <v>31</v>
      </c>
      <c r="E109" s="10"/>
      <c r="F109" s="11"/>
    </row>
    <row r="110" spans="2:6" ht="19.5" thickBot="1">
      <c r="B110" s="20"/>
      <c r="C110" s="13" t="s">
        <v>27</v>
      </c>
      <c r="D110" s="45" t="s">
        <v>31</v>
      </c>
      <c r="E110" s="10"/>
      <c r="F110" s="11"/>
    </row>
    <row r="111" spans="2:6" ht="19.5" thickBot="1">
      <c r="B111" s="20"/>
      <c r="C111" s="13" t="s">
        <v>26</v>
      </c>
      <c r="D111" s="45" t="s">
        <v>31</v>
      </c>
      <c r="E111" s="10"/>
      <c r="F111" s="11"/>
    </row>
    <row r="112" spans="2:6" ht="19.5" customHeight="1">
      <c r="B112" s="20"/>
      <c r="C112" s="10"/>
      <c r="D112" s="10"/>
      <c r="E112" s="10"/>
      <c r="F112" s="11"/>
    </row>
    <row r="113" spans="2:6">
      <c r="B113" s="20"/>
      <c r="C113" s="10"/>
      <c r="D113" s="10"/>
      <c r="E113" s="10"/>
      <c r="F113" s="11"/>
    </row>
    <row r="114" spans="2:6" ht="20.25" thickBot="1">
      <c r="B114" s="9" t="s">
        <v>23</v>
      </c>
      <c r="C114" s="10"/>
      <c r="D114" s="10"/>
      <c r="E114" s="10"/>
      <c r="F114" s="11"/>
    </row>
    <row r="115" spans="2:6" ht="37.5" customHeight="1" thickBot="1">
      <c r="B115" s="9"/>
      <c r="C115" s="13" t="s">
        <v>24</v>
      </c>
      <c r="D115" s="44"/>
      <c r="E115" s="10"/>
      <c r="F115" s="11"/>
    </row>
    <row r="116" spans="2:6" ht="20.25" thickBot="1">
      <c r="B116" s="9"/>
      <c r="C116" s="13" t="s">
        <v>13</v>
      </c>
      <c r="D116" s="45" t="s">
        <v>31</v>
      </c>
      <c r="E116" s="10"/>
      <c r="F116" s="11"/>
    </row>
    <row r="117" spans="2:6" ht="37.5" customHeight="1" thickBot="1">
      <c r="B117" s="9"/>
      <c r="C117" s="13" t="s">
        <v>7</v>
      </c>
      <c r="D117" s="44"/>
      <c r="E117" s="10"/>
      <c r="F117" s="11"/>
    </row>
    <row r="118" spans="2:6" ht="20.25" thickBot="1">
      <c r="B118" s="9"/>
      <c r="C118" s="13" t="s">
        <v>25</v>
      </c>
      <c r="D118" s="46"/>
      <c r="E118" s="10"/>
      <c r="F118" s="11"/>
    </row>
    <row r="119" spans="2:6" ht="20.25" thickBot="1">
      <c r="B119" s="9"/>
      <c r="C119" s="13" t="s">
        <v>108</v>
      </c>
      <c r="D119" s="47" t="s">
        <v>64</v>
      </c>
      <c r="E119" s="10"/>
      <c r="F119" s="11"/>
    </row>
    <row r="120" spans="2:6" ht="20.25" thickBot="1">
      <c r="B120" s="9"/>
      <c r="C120" s="13" t="s">
        <v>10</v>
      </c>
      <c r="D120" s="45" t="s">
        <v>31</v>
      </c>
      <c r="E120" s="10"/>
      <c r="F120" s="11"/>
    </row>
    <row r="121" spans="2:6" ht="19.5" thickBot="1">
      <c r="B121" s="20"/>
      <c r="C121" s="13" t="s">
        <v>27</v>
      </c>
      <c r="D121" s="45" t="s">
        <v>31</v>
      </c>
      <c r="E121" s="10"/>
      <c r="F121" s="11"/>
    </row>
    <row r="122" spans="2:6" ht="19.5" thickBot="1">
      <c r="B122" s="20"/>
      <c r="C122" s="13" t="s">
        <v>26</v>
      </c>
      <c r="D122" s="45" t="s">
        <v>31</v>
      </c>
      <c r="E122" s="10"/>
      <c r="F122" s="11"/>
    </row>
    <row r="123" spans="2:6" ht="19.5" customHeight="1">
      <c r="B123" s="20"/>
      <c r="C123" s="10"/>
      <c r="D123" s="10"/>
      <c r="E123" s="10"/>
      <c r="F123" s="11"/>
    </row>
    <row r="124" spans="2:6" ht="19.5" customHeight="1">
      <c r="B124" s="20"/>
      <c r="C124" s="10"/>
      <c r="D124" s="10"/>
      <c r="E124" s="10"/>
      <c r="F124" s="11"/>
    </row>
    <row r="125" spans="2:6" ht="19.5" thickBot="1">
      <c r="B125" s="28"/>
      <c r="C125" s="16"/>
      <c r="D125" s="16"/>
      <c r="E125" s="16"/>
      <c r="F125" s="17"/>
    </row>
    <row r="126" spans="2:6">
      <c r="D126" s="64" t="s">
        <v>82</v>
      </c>
      <c r="E126" s="64"/>
      <c r="F126" s="64"/>
    </row>
  </sheetData>
  <sheetProtection algorithmName="SHA-512" hashValue="uJ1wZAzBwU9lWmIDC3uUD2mR7Z8KXOe4Yt1iK2P4kTwRC1Eprb9FAttfVcwYVBDCBkMToF/W0MlVmn1Rg7N34A==" saltValue="td9PHjtqttA4Y2PHz3rULQ==" spinCount="100000" sheet="1" formatCells="0"/>
  <mergeCells count="1">
    <mergeCell ref="D126:F126"/>
  </mergeCells>
  <phoneticPr fontId="2"/>
  <dataValidations count="5">
    <dataValidation type="list" allowBlank="1" showInputMessage="1" showErrorMessage="1" sqref="D17 D50 D28 D39 D61 D72 D105 D83 D94 D116" xr:uid="{DFDF6760-0683-4B5F-97D3-D4EC11F1D893}">
      <formula1>"0（選択）, 1. 筆頭/発表者, 2. 共著者"</formula1>
    </dataValidation>
    <dataValidation type="list" allowBlank="1" showInputMessage="1" showErrorMessage="1" sqref="D5" xr:uid="{0711A996-2ED2-4555-AFF3-3290C653E17F}">
      <formula1>"0（選択）, 0件, 1件, 2件, 3件, 4件, 5件, 6件, 7件, 8件, 9件, 10件"</formula1>
    </dataValidation>
    <dataValidation type="list" allowBlank="1" showInputMessage="1" showErrorMessage="1" sqref="D21 D54 D32 D43 D65 D76 D109 D87 D98 D120" xr:uid="{1CDE099A-65E5-46D2-86C5-AFE51590DF1B}">
      <formula1>"0（選択）, 1. 学会・研究会, 2. 講演会・シンポジウム, 3. セミナーなど(学内開催除く)"</formula1>
    </dataValidation>
    <dataValidation type="list" allowBlank="1" showInputMessage="1" showErrorMessage="1" sqref="D23 D34 D45 D56 D67 D78 D89 D100 D111 D122" xr:uid="{C50FC898-03D9-4519-BA53-7D3C25ED0EF2}">
      <formula1>"0（選択）, 1. ポスター発表, 2. 口演発表, 3. 招待講演"</formula1>
    </dataValidation>
    <dataValidation type="list" allowBlank="1" showInputMessage="1" showErrorMessage="1" sqref="D22 D33 D44 D55 D66 D77 D88 D99 D110 D121" xr:uid="{D9EC7B01-326F-4583-A820-AB9CFAC6882A}">
      <formula1>"0（選択）, 1. 国内(日本または出身国), 2. 国際(海外開催), 3. 国際(国内開催)"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N46"/>
  <sheetViews>
    <sheetView workbookViewId="0">
      <selection activeCell="G15" sqref="G15"/>
    </sheetView>
  </sheetViews>
  <sheetFormatPr defaultRowHeight="18.75"/>
  <cols>
    <col min="1" max="2" width="3.75" style="1" customWidth="1"/>
    <col min="3" max="3" width="15" style="1" customWidth="1"/>
    <col min="4" max="4" width="43.75" style="1" customWidth="1"/>
    <col min="5" max="5" width="2.75" style="1" customWidth="1"/>
    <col min="6" max="6" width="3.75" style="1" customWidth="1"/>
    <col min="7" max="9" width="9" style="1"/>
    <col min="10" max="10" width="9.25" style="2" bestFit="1" customWidth="1"/>
    <col min="11" max="11" width="9" style="1"/>
    <col min="12" max="12" width="9" style="2"/>
    <col min="15" max="16384" width="9" style="1"/>
  </cols>
  <sheetData>
    <row r="1" spans="2:14">
      <c r="F1" s="3" t="s">
        <v>156</v>
      </c>
      <c r="N1" s="1"/>
    </row>
    <row r="2" spans="2:14" ht="24.75" thickBot="1">
      <c r="B2" s="5" t="s">
        <v>157</v>
      </c>
      <c r="D2" s="4" t="s">
        <v>100</v>
      </c>
      <c r="N2" s="1"/>
    </row>
    <row r="3" spans="2:14">
      <c r="B3" s="6" t="s">
        <v>34</v>
      </c>
      <c r="C3" s="7"/>
      <c r="D3" s="7"/>
      <c r="E3" s="7"/>
      <c r="F3" s="8"/>
      <c r="N3" s="1"/>
    </row>
    <row r="4" spans="2:14" ht="20.25" thickBot="1">
      <c r="B4" s="9" t="s">
        <v>101</v>
      </c>
      <c r="C4" s="10"/>
      <c r="D4" s="21" t="s">
        <v>110</v>
      </c>
      <c r="E4" s="10"/>
      <c r="F4" s="11"/>
      <c r="N4" s="1"/>
    </row>
    <row r="5" spans="2:14" ht="20.25" thickBot="1">
      <c r="B5" s="9"/>
      <c r="C5" s="13" t="s">
        <v>14</v>
      </c>
      <c r="D5" s="43" t="s">
        <v>155</v>
      </c>
      <c r="E5" s="10"/>
      <c r="F5" s="11"/>
      <c r="N5" s="1"/>
    </row>
    <row r="6" spans="2:14" ht="19.5">
      <c r="B6" s="9"/>
      <c r="C6" s="10"/>
      <c r="D6" s="21"/>
      <c r="E6" s="10"/>
      <c r="F6" s="11"/>
      <c r="N6" s="1"/>
    </row>
    <row r="7" spans="2:14" ht="15.75" customHeight="1">
      <c r="B7" s="20"/>
      <c r="C7" s="23" t="s">
        <v>59</v>
      </c>
      <c r="D7" s="10"/>
      <c r="E7" s="10"/>
      <c r="F7" s="11"/>
      <c r="N7" s="1"/>
    </row>
    <row r="8" spans="2:14" ht="15.75" customHeight="1">
      <c r="B8" s="24"/>
      <c r="C8" s="19" t="s">
        <v>162</v>
      </c>
      <c r="D8" s="18"/>
      <c r="E8" s="18"/>
      <c r="F8" s="25"/>
      <c r="G8" s="1" t="s">
        <v>154</v>
      </c>
      <c r="N8" s="1"/>
    </row>
    <row r="9" spans="2:14" ht="15.75" customHeight="1">
      <c r="B9" s="24"/>
      <c r="C9" s="19" t="s">
        <v>102</v>
      </c>
      <c r="D9" s="18"/>
      <c r="E9" s="18"/>
      <c r="F9" s="25"/>
      <c r="N9" s="1"/>
    </row>
    <row r="10" spans="2:14" s="26" customFormat="1" ht="15.75" customHeight="1">
      <c r="B10" s="24"/>
      <c r="C10" s="19" t="s">
        <v>146</v>
      </c>
      <c r="D10" s="18"/>
      <c r="E10" s="18"/>
      <c r="F10" s="25"/>
      <c r="M10"/>
    </row>
    <row r="11" spans="2:14" s="26" customFormat="1" ht="15.75" customHeight="1">
      <c r="B11" s="24"/>
      <c r="C11" s="19" t="s">
        <v>107</v>
      </c>
      <c r="D11" s="18"/>
      <c r="E11" s="18"/>
      <c r="F11" s="25"/>
      <c r="M11"/>
    </row>
    <row r="12" spans="2:14" s="26" customFormat="1" ht="15.75" customHeight="1">
      <c r="B12" s="24"/>
      <c r="C12" s="19"/>
      <c r="D12" s="18"/>
      <c r="E12" s="18"/>
      <c r="F12" s="25"/>
      <c r="M12"/>
    </row>
    <row r="13" spans="2:14" s="26" customFormat="1" ht="15.75" customHeight="1">
      <c r="B13" s="24"/>
      <c r="C13" s="19"/>
      <c r="D13" s="18"/>
      <c r="E13" s="18"/>
      <c r="F13" s="25"/>
      <c r="M13"/>
    </row>
    <row r="14" spans="2:14">
      <c r="B14" s="20"/>
      <c r="C14" s="10"/>
      <c r="D14" s="10"/>
      <c r="E14" s="10"/>
      <c r="F14" s="11"/>
      <c r="N14" s="1"/>
    </row>
    <row r="15" spans="2:14" ht="20.25" thickBot="1">
      <c r="B15" s="9" t="s">
        <v>5</v>
      </c>
      <c r="C15" s="10"/>
      <c r="D15" s="10"/>
      <c r="E15" s="10"/>
      <c r="F15" s="11"/>
      <c r="N15" s="1"/>
    </row>
    <row r="16" spans="2:14" ht="75" customHeight="1" thickBot="1">
      <c r="B16" s="9"/>
      <c r="C16" s="13" t="s">
        <v>103</v>
      </c>
      <c r="D16" s="44"/>
      <c r="E16" s="10"/>
      <c r="F16" s="11"/>
      <c r="N16" s="1"/>
    </row>
    <row r="17" spans="2:14" ht="20.25" thickBot="1">
      <c r="B17" s="9"/>
      <c r="C17" s="13" t="s">
        <v>109</v>
      </c>
      <c r="D17" s="47" t="s">
        <v>64</v>
      </c>
      <c r="E17" s="10"/>
      <c r="F17" s="11"/>
      <c r="N17" s="29"/>
    </row>
    <row r="18" spans="2:14" ht="20.25" thickBot="1">
      <c r="B18" s="9"/>
      <c r="C18" s="13" t="s">
        <v>10</v>
      </c>
      <c r="D18" s="45" t="s">
        <v>31</v>
      </c>
      <c r="E18" s="10"/>
      <c r="F18" s="11"/>
      <c r="N18" s="1"/>
    </row>
    <row r="19" spans="2:14" ht="19.5" thickBot="1">
      <c r="B19" s="20"/>
      <c r="C19" s="13" t="s">
        <v>13</v>
      </c>
      <c r="D19" s="45" t="s">
        <v>31</v>
      </c>
      <c r="E19" s="10"/>
      <c r="F19" s="11"/>
      <c r="N19" s="1"/>
    </row>
    <row r="20" spans="2:14">
      <c r="B20" s="20"/>
      <c r="C20" s="10"/>
      <c r="D20" s="10"/>
      <c r="E20" s="10"/>
      <c r="F20" s="11"/>
      <c r="N20" s="1"/>
    </row>
    <row r="21" spans="2:14" ht="20.25" thickBot="1">
      <c r="B21" s="9" t="s">
        <v>15</v>
      </c>
      <c r="C21" s="10"/>
      <c r="D21" s="10"/>
      <c r="E21" s="10"/>
      <c r="F21" s="11"/>
      <c r="N21" s="1"/>
    </row>
    <row r="22" spans="2:14" ht="75" customHeight="1" thickBot="1">
      <c r="B22" s="9"/>
      <c r="C22" s="13" t="s">
        <v>103</v>
      </c>
      <c r="D22" s="44"/>
      <c r="E22" s="10"/>
      <c r="F22" s="11"/>
      <c r="N22" s="1"/>
    </row>
    <row r="23" spans="2:14" ht="20.25" thickBot="1">
      <c r="B23" s="9"/>
      <c r="C23" s="13" t="s">
        <v>109</v>
      </c>
      <c r="D23" s="47" t="s">
        <v>64</v>
      </c>
      <c r="E23" s="10"/>
      <c r="F23" s="11"/>
      <c r="N23" s="29"/>
    </row>
    <row r="24" spans="2:14" ht="20.25" thickBot="1">
      <c r="B24" s="9"/>
      <c r="C24" s="13" t="s">
        <v>10</v>
      </c>
      <c r="D24" s="45" t="s">
        <v>31</v>
      </c>
      <c r="E24" s="10"/>
      <c r="F24" s="11"/>
      <c r="N24" s="1"/>
    </row>
    <row r="25" spans="2:14" ht="19.5" thickBot="1">
      <c r="B25" s="20"/>
      <c r="C25" s="13" t="s">
        <v>13</v>
      </c>
      <c r="D25" s="45" t="s">
        <v>31</v>
      </c>
      <c r="E25" s="10"/>
      <c r="F25" s="11"/>
      <c r="N25" s="1"/>
    </row>
    <row r="26" spans="2:14">
      <c r="B26" s="20"/>
      <c r="C26" s="10"/>
      <c r="D26" s="10"/>
      <c r="E26" s="10"/>
      <c r="F26" s="11"/>
      <c r="N26" s="1"/>
    </row>
    <row r="27" spans="2:14" ht="20.25" thickBot="1">
      <c r="B27" s="9" t="s">
        <v>16</v>
      </c>
      <c r="C27" s="10"/>
      <c r="D27" s="10"/>
      <c r="E27" s="10"/>
      <c r="F27" s="11"/>
      <c r="N27" s="1"/>
    </row>
    <row r="28" spans="2:14" ht="75" customHeight="1" thickBot="1">
      <c r="B28" s="9"/>
      <c r="C28" s="13" t="s">
        <v>103</v>
      </c>
      <c r="D28" s="44"/>
      <c r="E28" s="10"/>
      <c r="F28" s="11"/>
      <c r="N28" s="1"/>
    </row>
    <row r="29" spans="2:14" ht="20.25" thickBot="1">
      <c r="B29" s="9"/>
      <c r="C29" s="13" t="s">
        <v>109</v>
      </c>
      <c r="D29" s="47" t="s">
        <v>64</v>
      </c>
      <c r="E29" s="10"/>
      <c r="F29" s="11"/>
      <c r="N29" s="29"/>
    </row>
    <row r="30" spans="2:14" ht="20.25" thickBot="1">
      <c r="B30" s="9"/>
      <c r="C30" s="13" t="s">
        <v>10</v>
      </c>
      <c r="D30" s="45" t="s">
        <v>31</v>
      </c>
      <c r="E30" s="10"/>
      <c r="F30" s="11"/>
      <c r="N30" s="1"/>
    </row>
    <row r="31" spans="2:14" ht="19.5" thickBot="1">
      <c r="B31" s="20"/>
      <c r="C31" s="13" t="s">
        <v>13</v>
      </c>
      <c r="D31" s="45" t="s">
        <v>31</v>
      </c>
      <c r="E31" s="10"/>
      <c r="F31" s="11"/>
      <c r="N31" s="1"/>
    </row>
    <row r="32" spans="2:14">
      <c r="B32" s="20"/>
      <c r="C32" s="10"/>
      <c r="D32" s="10"/>
      <c r="E32" s="10"/>
      <c r="F32" s="11"/>
      <c r="N32" s="1"/>
    </row>
    <row r="33" spans="2:14" ht="20.25" thickBot="1">
      <c r="B33" s="9" t="s">
        <v>17</v>
      </c>
      <c r="C33" s="10"/>
      <c r="D33" s="10"/>
      <c r="E33" s="10"/>
      <c r="F33" s="11"/>
      <c r="N33" s="1"/>
    </row>
    <row r="34" spans="2:14" ht="75" customHeight="1" thickBot="1">
      <c r="B34" s="9"/>
      <c r="C34" s="13" t="s">
        <v>103</v>
      </c>
      <c r="D34" s="44"/>
      <c r="E34" s="10"/>
      <c r="F34" s="11"/>
      <c r="N34" s="1"/>
    </row>
    <row r="35" spans="2:14" ht="20.25" thickBot="1">
      <c r="B35" s="9"/>
      <c r="C35" s="13" t="s">
        <v>109</v>
      </c>
      <c r="D35" s="47" t="s">
        <v>64</v>
      </c>
      <c r="E35" s="10"/>
      <c r="F35" s="11"/>
      <c r="N35" s="29"/>
    </row>
    <row r="36" spans="2:14" ht="20.25" thickBot="1">
      <c r="B36" s="9"/>
      <c r="C36" s="13" t="s">
        <v>10</v>
      </c>
      <c r="D36" s="45" t="s">
        <v>31</v>
      </c>
      <c r="E36" s="10"/>
      <c r="F36" s="11"/>
      <c r="N36" s="1"/>
    </row>
    <row r="37" spans="2:14" ht="19.5" thickBot="1">
      <c r="B37" s="20"/>
      <c r="C37" s="13" t="s">
        <v>13</v>
      </c>
      <c r="D37" s="45" t="s">
        <v>31</v>
      </c>
      <c r="E37" s="10"/>
      <c r="F37" s="11"/>
      <c r="N37" s="1"/>
    </row>
    <row r="38" spans="2:14">
      <c r="B38" s="20"/>
      <c r="C38" s="10"/>
      <c r="D38" s="10"/>
      <c r="E38" s="10"/>
      <c r="F38" s="11"/>
      <c r="N38" s="1"/>
    </row>
    <row r="39" spans="2:14" ht="20.25" thickBot="1">
      <c r="B39" s="9" t="s">
        <v>18</v>
      </c>
      <c r="C39" s="10"/>
      <c r="D39" s="10"/>
      <c r="E39" s="10"/>
      <c r="F39" s="11"/>
      <c r="N39" s="1"/>
    </row>
    <row r="40" spans="2:14" ht="75" customHeight="1" thickBot="1">
      <c r="B40" s="9"/>
      <c r="C40" s="13" t="s">
        <v>103</v>
      </c>
      <c r="D40" s="44"/>
      <c r="E40" s="10"/>
      <c r="F40" s="11"/>
      <c r="N40" s="1"/>
    </row>
    <row r="41" spans="2:14" ht="20.25" thickBot="1">
      <c r="B41" s="9"/>
      <c r="C41" s="13" t="s">
        <v>109</v>
      </c>
      <c r="D41" s="47" t="s">
        <v>64</v>
      </c>
      <c r="E41" s="10"/>
      <c r="F41" s="11"/>
      <c r="N41" s="29"/>
    </row>
    <row r="42" spans="2:14" ht="20.25" thickBot="1">
      <c r="B42" s="9"/>
      <c r="C42" s="13" t="s">
        <v>10</v>
      </c>
      <c r="D42" s="45" t="s">
        <v>31</v>
      </c>
      <c r="E42" s="10"/>
      <c r="F42" s="11"/>
      <c r="N42" s="1"/>
    </row>
    <row r="43" spans="2:14" ht="19.5" thickBot="1">
      <c r="B43" s="20"/>
      <c r="C43" s="13" t="s">
        <v>13</v>
      </c>
      <c r="D43" s="45" t="s">
        <v>31</v>
      </c>
      <c r="E43" s="10"/>
      <c r="F43" s="11"/>
      <c r="N43" s="1"/>
    </row>
    <row r="44" spans="2:14">
      <c r="B44" s="20"/>
      <c r="C44" s="10"/>
      <c r="D44" s="10"/>
      <c r="E44" s="10"/>
      <c r="F44" s="11"/>
      <c r="N44" s="1"/>
    </row>
    <row r="45" spans="2:14" ht="19.5" thickBot="1">
      <c r="B45" s="28"/>
      <c r="C45" s="16"/>
      <c r="D45" s="16"/>
      <c r="E45" s="16"/>
      <c r="F45" s="17"/>
      <c r="N45" s="1"/>
    </row>
    <row r="46" spans="2:14">
      <c r="D46" s="64" t="s">
        <v>113</v>
      </c>
      <c r="E46" s="64"/>
      <c r="F46" s="64"/>
    </row>
  </sheetData>
  <sheetProtection algorithmName="SHA-512" hashValue="HU18KwBX4uTANyG1PUoxPE7mwpYE/fWydkxDqpj9qywyBTq1965BeeLvBbSVwn9CrkV0LwiTCK7+WmzUf/hFCA==" saltValue="iyM9kSCIdH0Ip+rJqf3p0w==" spinCount="100000" sheet="1" formatCells="0"/>
  <mergeCells count="1">
    <mergeCell ref="D46:F46"/>
  </mergeCells>
  <phoneticPr fontId="2"/>
  <dataValidations count="3">
    <dataValidation type="list" allowBlank="1" showInputMessage="1" showErrorMessage="1" sqref="D19 D25 D31 D37 D43" xr:uid="{90F3A0BD-68D5-4BCB-8E03-799DF5390F47}">
      <formula1>"0（選択）, 1. 単独または中心的役割, 2. グループ内の協力的役割"</formula1>
    </dataValidation>
    <dataValidation type="list" allowBlank="1" showInputMessage="1" showErrorMessage="1" sqref="D18 D24 D30 D36 D42" xr:uid="{5E255CA7-AF10-4726-A509-ADA90D6A95B1}">
      <formula1>"0（選択）, 1. 書籍執筆, 2. 特許など知的財産権, 3. 研究費獲得(奨学金等除く), 4. 受賞(研究・学業のみ), 5. その他"</formula1>
    </dataValidation>
    <dataValidation type="list" allowBlank="1" showInputMessage="1" showErrorMessage="1" sqref="D5" xr:uid="{ED3431DC-C734-4486-8B79-4620EEA05FF5}">
      <formula1>"0（選択）, 0件, 1件, 2件, 3件, 4件, 5件"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89"/>
  <sheetViews>
    <sheetView workbookViewId="0">
      <selection activeCell="G13" sqref="G13"/>
    </sheetView>
  </sheetViews>
  <sheetFormatPr defaultRowHeight="18.75"/>
  <cols>
    <col min="1" max="1" width="9" style="32"/>
    <col min="2" max="2" width="9" style="36" customWidth="1"/>
    <col min="3" max="16384" width="9" style="32"/>
  </cols>
  <sheetData>
    <row r="1" spans="1:4">
      <c r="A1" s="31" t="s">
        <v>133</v>
      </c>
    </row>
    <row r="2" spans="1:4">
      <c r="A2" s="13" t="s">
        <v>126</v>
      </c>
      <c r="B2" s="37" t="s">
        <v>123</v>
      </c>
      <c r="C2" s="13" t="s">
        <v>124</v>
      </c>
      <c r="D2" s="13" t="s">
        <v>125</v>
      </c>
    </row>
    <row r="3" spans="1:4">
      <c r="A3" s="13" t="s">
        <v>127</v>
      </c>
      <c r="B3" s="38"/>
      <c r="C3" s="54" t="s">
        <v>152</v>
      </c>
    </row>
    <row r="4" spans="1:4">
      <c r="A4" s="13" t="s">
        <v>128</v>
      </c>
      <c r="B4" s="38"/>
      <c r="C4" s="10"/>
    </row>
    <row r="5" spans="1:4">
      <c r="A5" s="10" t="s">
        <v>0</v>
      </c>
      <c r="B5" s="38">
        <f>①研究状況!D5</f>
        <v>0</v>
      </c>
      <c r="C5" s="10"/>
      <c r="D5" s="10"/>
    </row>
    <row r="6" spans="1:4">
      <c r="A6" s="10" t="s">
        <v>1</v>
      </c>
      <c r="B6" s="38">
        <f>①研究状況!D6</f>
        <v>0</v>
      </c>
      <c r="C6" s="10"/>
      <c r="D6" s="10"/>
    </row>
    <row r="7" spans="1:4">
      <c r="A7" s="10" t="s">
        <v>2</v>
      </c>
      <c r="B7" s="38">
        <f>VALUE(LEFT(①研究状況!D7))</f>
        <v>0</v>
      </c>
      <c r="C7" s="35" t="s">
        <v>30</v>
      </c>
      <c r="D7" s="10"/>
    </row>
    <row r="8" spans="1:4">
      <c r="A8" s="53" t="s">
        <v>3</v>
      </c>
      <c r="B8" s="38">
        <f>VALUE(LEFT(①研究状況!D8))</f>
        <v>0</v>
      </c>
      <c r="C8" s="53" t="s">
        <v>153</v>
      </c>
      <c r="D8" s="10"/>
    </row>
    <row r="9" spans="1:4">
      <c r="A9" s="35" t="s">
        <v>4</v>
      </c>
      <c r="B9" s="38">
        <f>VALUE(IF(LEN(①研究状況!D9)&lt;6,LEFT(①研究状況!D9),9))</f>
        <v>0</v>
      </c>
      <c r="C9" s="35" t="s">
        <v>32</v>
      </c>
      <c r="D9" s="10" t="s">
        <v>33</v>
      </c>
    </row>
    <row r="10" spans="1:4">
      <c r="A10" s="35" t="s">
        <v>141</v>
      </c>
      <c r="B10" s="38">
        <f>VALUE(LEFT(①研究状況!D10))</f>
        <v>0</v>
      </c>
      <c r="C10" s="35" t="s">
        <v>150</v>
      </c>
      <c r="D10" s="10"/>
    </row>
    <row r="11" spans="1:4">
      <c r="A11" s="35" t="s">
        <v>28</v>
      </c>
      <c r="B11" s="38">
        <f>VALUE(LEFT(①研究状況!D11))</f>
        <v>0</v>
      </c>
      <c r="C11" s="35" t="s">
        <v>148</v>
      </c>
      <c r="D11" s="10"/>
    </row>
    <row r="12" spans="1:4">
      <c r="A12" s="53" t="s">
        <v>38</v>
      </c>
      <c r="B12" s="56">
        <f>IF(OR(AND(B7=2,B9&lt;3),B8=6),0,IF(B10=5,9,1))</f>
        <v>1</v>
      </c>
      <c r="C12" s="35" t="s">
        <v>36</v>
      </c>
      <c r="D12" s="10"/>
    </row>
    <row r="13" spans="1:4">
      <c r="A13" s="35" t="s">
        <v>118</v>
      </c>
      <c r="B13" s="38">
        <f>IF(B12=1,IF(OR(AND(B9=1,OR(B10=2,B10=3)),B9=9),1,2),B12)</f>
        <v>2</v>
      </c>
      <c r="C13" s="35" t="s">
        <v>37</v>
      </c>
      <c r="D13" s="10"/>
    </row>
    <row r="14" spans="1:4">
      <c r="A14" s="53" t="s">
        <v>119</v>
      </c>
      <c r="B14" s="56">
        <f>IF(B7=1,IF(OR(B8=1,B8=2),IF(OR(B10=1,B10=2),1,2),3),4)</f>
        <v>4</v>
      </c>
      <c r="C14" s="35" t="s">
        <v>120</v>
      </c>
      <c r="D14" s="10"/>
    </row>
    <row r="15" spans="1:4">
      <c r="A15" s="35" t="s">
        <v>147</v>
      </c>
      <c r="B15" s="38">
        <f>VALUE(LEFT(①研究状況!D13))</f>
        <v>1</v>
      </c>
      <c r="C15" s="35" t="s">
        <v>151</v>
      </c>
      <c r="D15" s="10"/>
    </row>
    <row r="16" spans="1:4">
      <c r="A16" s="34" t="s">
        <v>129</v>
      </c>
      <c r="C16" s="55"/>
    </row>
    <row r="17" spans="1:4">
      <c r="A17" s="35" t="s">
        <v>47</v>
      </c>
      <c r="B17" s="38">
        <f>VALUE(LEFT(①研究状況!D19))</f>
        <v>0</v>
      </c>
      <c r="C17" s="35" t="s">
        <v>40</v>
      </c>
      <c r="D17" s="10"/>
    </row>
    <row r="18" spans="1:4">
      <c r="A18" s="10" t="s">
        <v>48</v>
      </c>
      <c r="B18" s="38">
        <f>VALUE(LEFT(①研究状況!D21))</f>
        <v>0</v>
      </c>
      <c r="C18" s="10" t="s">
        <v>40</v>
      </c>
      <c r="D18" s="10"/>
    </row>
    <row r="19" spans="1:4">
      <c r="A19" s="10" t="s">
        <v>49</v>
      </c>
      <c r="B19" s="38">
        <f>VALUE(LEFT(①研究状況!D23))</f>
        <v>0</v>
      </c>
      <c r="C19" s="10" t="s">
        <v>40</v>
      </c>
      <c r="D19" s="10"/>
    </row>
    <row r="20" spans="1:4">
      <c r="A20" s="10" t="s">
        <v>50</v>
      </c>
      <c r="B20" s="38">
        <f>VALUE(LEFT(①研究状況!D25))</f>
        <v>0</v>
      </c>
      <c r="C20" s="10" t="s">
        <v>40</v>
      </c>
      <c r="D20" s="10"/>
    </row>
    <row r="21" spans="1:4">
      <c r="A21" s="10" t="s">
        <v>51</v>
      </c>
      <c r="B21" s="38">
        <f>VALUE(LEFT(①研究状況!D27))</f>
        <v>0</v>
      </c>
      <c r="C21" s="10" t="s">
        <v>40</v>
      </c>
      <c r="D21" s="10"/>
    </row>
    <row r="22" spans="1:4">
      <c r="A22" s="32" t="s">
        <v>138</v>
      </c>
      <c r="B22" s="38">
        <f>①研究状況!D12</f>
        <v>0</v>
      </c>
      <c r="C22" s="32" t="s">
        <v>140</v>
      </c>
    </row>
    <row r="23" spans="1:4">
      <c r="A23" s="35" t="s">
        <v>136</v>
      </c>
      <c r="B23" s="40">
        <f>①研究状況!D17</f>
        <v>0</v>
      </c>
      <c r="C23" s="35" t="s">
        <v>136</v>
      </c>
      <c r="D23" s="10"/>
    </row>
    <row r="24" spans="1:4">
      <c r="A24" s="13" t="s">
        <v>130</v>
      </c>
      <c r="B24" s="39"/>
      <c r="C24" s="10"/>
      <c r="D24" s="10"/>
    </row>
    <row r="25" spans="1:4">
      <c r="A25" s="13" t="s">
        <v>62</v>
      </c>
      <c r="B25" s="38"/>
      <c r="C25" s="10"/>
      <c r="D25" s="10"/>
    </row>
    <row r="26" spans="1:4">
      <c r="A26" s="10" t="s">
        <v>14</v>
      </c>
      <c r="B26" s="38">
        <f>VALUE(IF(LEN(②論文発表!D5)=3,10,LEFT(②論文発表!D5)))</f>
        <v>0</v>
      </c>
      <c r="C26" s="10" t="s">
        <v>104</v>
      </c>
      <c r="D26" s="10"/>
    </row>
    <row r="27" spans="1:4">
      <c r="A27" s="10"/>
      <c r="B27" s="38"/>
      <c r="C27" s="10"/>
      <c r="D27" s="10"/>
    </row>
    <row r="28" spans="1:4">
      <c r="A28" s="13" t="s">
        <v>79</v>
      </c>
      <c r="B28" s="38" t="str">
        <f>②論文発表!B15</f>
        <v>1件目</v>
      </c>
      <c r="C28" s="10"/>
      <c r="D28" s="10"/>
    </row>
    <row r="29" spans="1:4">
      <c r="A29" s="10" t="s">
        <v>69</v>
      </c>
      <c r="B29" s="38">
        <f>②論文発表!D16</f>
        <v>0</v>
      </c>
      <c r="C29" s="10"/>
      <c r="D29" s="10"/>
    </row>
    <row r="30" spans="1:4">
      <c r="A30" s="10" t="s">
        <v>13</v>
      </c>
      <c r="B30" s="38">
        <f>VALUE(LEFT(②論文発表!D17))</f>
        <v>0</v>
      </c>
      <c r="C30" s="10" t="s">
        <v>65</v>
      </c>
      <c r="D30" s="10"/>
    </row>
    <row r="31" spans="1:4">
      <c r="A31" s="10" t="s">
        <v>7</v>
      </c>
      <c r="B31" s="38">
        <f>②論文発表!D18</f>
        <v>0</v>
      </c>
      <c r="C31" s="10"/>
      <c r="D31" s="10"/>
    </row>
    <row r="32" spans="1:4">
      <c r="A32" s="10" t="s">
        <v>8</v>
      </c>
      <c r="B32" s="38">
        <f>②論文発表!D19</f>
        <v>0</v>
      </c>
      <c r="C32" s="10"/>
      <c r="D32" s="10"/>
    </row>
    <row r="33" spans="1:4">
      <c r="A33" s="10" t="s">
        <v>108</v>
      </c>
      <c r="B33" s="38">
        <f>IF(②論文発表!D20="yyyy/mm/dd",0,②論文発表!D20)</f>
        <v>0</v>
      </c>
      <c r="C33" s="10"/>
      <c r="D33" s="33" t="s">
        <v>121</v>
      </c>
    </row>
    <row r="34" spans="1:4">
      <c r="A34" s="10" t="s">
        <v>9</v>
      </c>
      <c r="B34" s="38">
        <f>②論文発表!D21</f>
        <v>0</v>
      </c>
      <c r="C34" s="10"/>
      <c r="D34" s="10"/>
    </row>
    <row r="35" spans="1:4">
      <c r="A35" s="10" t="s">
        <v>10</v>
      </c>
      <c r="B35" s="38">
        <f>VALUE(LEFT(②論文発表!D22))</f>
        <v>0</v>
      </c>
      <c r="C35" s="10" t="s">
        <v>66</v>
      </c>
      <c r="D35" s="10"/>
    </row>
    <row r="36" spans="1:4">
      <c r="A36" s="10" t="s">
        <v>11</v>
      </c>
      <c r="B36" s="38">
        <f>VALUE(LEFT(②論文発表!D23))</f>
        <v>0</v>
      </c>
      <c r="C36" s="10" t="s">
        <v>67</v>
      </c>
      <c r="D36" s="10"/>
    </row>
    <row r="37" spans="1:4">
      <c r="A37" s="10" t="s">
        <v>12</v>
      </c>
      <c r="B37" s="38">
        <f>VALUE(LEFT(②論文発表!D24))</f>
        <v>0</v>
      </c>
      <c r="C37" s="10" t="s">
        <v>68</v>
      </c>
      <c r="D37" s="10"/>
    </row>
    <row r="38" spans="1:4">
      <c r="A38" s="10"/>
      <c r="B38" s="38"/>
      <c r="C38" s="10"/>
      <c r="D38" s="10"/>
    </row>
    <row r="39" spans="1:4">
      <c r="A39" s="13" t="s">
        <v>70</v>
      </c>
      <c r="B39" s="38" t="str">
        <f>②論文発表!B26</f>
        <v>2件目</v>
      </c>
      <c r="C39" s="10"/>
      <c r="D39" s="10"/>
    </row>
    <row r="40" spans="1:4">
      <c r="A40" s="10" t="s">
        <v>69</v>
      </c>
      <c r="B40" s="38">
        <f>②論文発表!D27</f>
        <v>0</v>
      </c>
      <c r="C40" s="10"/>
      <c r="D40" s="10"/>
    </row>
    <row r="41" spans="1:4">
      <c r="A41" s="10" t="s">
        <v>13</v>
      </c>
      <c r="B41" s="38">
        <f>VALUE(LEFT(②論文発表!D28))</f>
        <v>0</v>
      </c>
      <c r="C41" s="10" t="s">
        <v>65</v>
      </c>
      <c r="D41" s="10"/>
    </row>
    <row r="42" spans="1:4">
      <c r="A42" s="10" t="s">
        <v>7</v>
      </c>
      <c r="B42" s="38">
        <f>②論文発表!D29</f>
        <v>0</v>
      </c>
      <c r="C42" s="10"/>
      <c r="D42" s="10"/>
    </row>
    <row r="43" spans="1:4">
      <c r="A43" s="10" t="s">
        <v>8</v>
      </c>
      <c r="B43" s="38">
        <f>②論文発表!D30</f>
        <v>0</v>
      </c>
      <c r="C43" s="10"/>
      <c r="D43" s="10"/>
    </row>
    <row r="44" spans="1:4">
      <c r="A44" s="10" t="s">
        <v>108</v>
      </c>
      <c r="B44" s="38">
        <f>IF(②論文発表!D31="yyyy/mm/dd",0,②論文発表!D31)</f>
        <v>0</v>
      </c>
      <c r="C44" s="10"/>
      <c r="D44" s="10"/>
    </row>
    <row r="45" spans="1:4">
      <c r="A45" s="10" t="s">
        <v>9</v>
      </c>
      <c r="B45" s="38">
        <f>②論文発表!D32</f>
        <v>0</v>
      </c>
      <c r="C45" s="10"/>
      <c r="D45" s="10"/>
    </row>
    <row r="46" spans="1:4">
      <c r="A46" s="10" t="s">
        <v>10</v>
      </c>
      <c r="B46" s="38">
        <f>VALUE(LEFT(②論文発表!D33))</f>
        <v>0</v>
      </c>
      <c r="C46" s="10" t="s">
        <v>66</v>
      </c>
      <c r="D46" s="10"/>
    </row>
    <row r="47" spans="1:4">
      <c r="A47" s="10" t="s">
        <v>11</v>
      </c>
      <c r="B47" s="38">
        <f>VALUE(LEFT(②論文発表!D34))</f>
        <v>0</v>
      </c>
      <c r="C47" s="10" t="s">
        <v>67</v>
      </c>
      <c r="D47" s="10"/>
    </row>
    <row r="48" spans="1:4">
      <c r="A48" s="10" t="s">
        <v>12</v>
      </c>
      <c r="B48" s="38">
        <f>VALUE(LEFT(②論文発表!D35))</f>
        <v>0</v>
      </c>
      <c r="C48" s="10" t="s">
        <v>68</v>
      </c>
      <c r="D48" s="10"/>
    </row>
    <row r="49" spans="1:4">
      <c r="A49" s="10"/>
      <c r="B49" s="38"/>
      <c r="C49" s="10"/>
      <c r="D49" s="10"/>
    </row>
    <row r="50" spans="1:4">
      <c r="A50" s="13" t="s">
        <v>71</v>
      </c>
      <c r="B50" s="38" t="str">
        <f>②論文発表!B37</f>
        <v>3件目</v>
      </c>
      <c r="C50" s="10"/>
      <c r="D50" s="10"/>
    </row>
    <row r="51" spans="1:4">
      <c r="A51" s="10" t="s">
        <v>69</v>
      </c>
      <c r="B51" s="38">
        <f>②論文発表!D38</f>
        <v>0</v>
      </c>
      <c r="C51" s="10"/>
      <c r="D51" s="10"/>
    </row>
    <row r="52" spans="1:4">
      <c r="A52" s="10" t="s">
        <v>13</v>
      </c>
      <c r="B52" s="38">
        <f>VALUE(LEFT(②論文発表!D39))</f>
        <v>0</v>
      </c>
      <c r="C52" s="10" t="s">
        <v>65</v>
      </c>
      <c r="D52" s="10"/>
    </row>
    <row r="53" spans="1:4">
      <c r="A53" s="10" t="s">
        <v>7</v>
      </c>
      <c r="B53" s="38">
        <f>②論文発表!D40</f>
        <v>0</v>
      </c>
      <c r="C53" s="10"/>
      <c r="D53" s="10"/>
    </row>
    <row r="54" spans="1:4">
      <c r="A54" s="10" t="s">
        <v>8</v>
      </c>
      <c r="B54" s="38">
        <f>②論文発表!D41</f>
        <v>0</v>
      </c>
      <c r="C54" s="10"/>
      <c r="D54" s="10"/>
    </row>
    <row r="55" spans="1:4">
      <c r="A55" s="10" t="s">
        <v>108</v>
      </c>
      <c r="B55" s="38">
        <f>IF(②論文発表!D42="yyyy/mm/dd",0,②論文発表!D42)</f>
        <v>0</v>
      </c>
      <c r="C55" s="10"/>
      <c r="D55" s="10"/>
    </row>
    <row r="56" spans="1:4">
      <c r="A56" s="10" t="s">
        <v>9</v>
      </c>
      <c r="B56" s="38">
        <f>②論文発表!D43</f>
        <v>0</v>
      </c>
      <c r="C56" s="10"/>
      <c r="D56" s="10"/>
    </row>
    <row r="57" spans="1:4">
      <c r="A57" s="10" t="s">
        <v>10</v>
      </c>
      <c r="B57" s="38">
        <f>VALUE(LEFT(②論文発表!D44))</f>
        <v>0</v>
      </c>
      <c r="C57" s="10" t="s">
        <v>66</v>
      </c>
      <c r="D57" s="10"/>
    </row>
    <row r="58" spans="1:4">
      <c r="A58" s="10" t="s">
        <v>11</v>
      </c>
      <c r="B58" s="38">
        <f>VALUE(LEFT(②論文発表!D45))</f>
        <v>0</v>
      </c>
      <c r="C58" s="10" t="s">
        <v>67</v>
      </c>
      <c r="D58" s="10"/>
    </row>
    <row r="59" spans="1:4">
      <c r="A59" s="10" t="s">
        <v>12</v>
      </c>
      <c r="B59" s="38">
        <f>VALUE(LEFT(②論文発表!D46))</f>
        <v>0</v>
      </c>
      <c r="C59" s="10" t="s">
        <v>68</v>
      </c>
      <c r="D59" s="10"/>
    </row>
    <row r="60" spans="1:4">
      <c r="A60" s="10"/>
      <c r="B60" s="38"/>
      <c r="C60" s="10"/>
      <c r="D60" s="10"/>
    </row>
    <row r="61" spans="1:4">
      <c r="A61" s="13" t="s">
        <v>72</v>
      </c>
      <c r="B61" s="38" t="str">
        <f>②論文発表!B48</f>
        <v>4件目</v>
      </c>
      <c r="C61" s="10"/>
      <c r="D61" s="10"/>
    </row>
    <row r="62" spans="1:4">
      <c r="A62" s="10" t="s">
        <v>69</v>
      </c>
      <c r="B62" s="38">
        <f>②論文発表!D49</f>
        <v>0</v>
      </c>
      <c r="C62" s="10"/>
      <c r="D62" s="10"/>
    </row>
    <row r="63" spans="1:4">
      <c r="A63" s="10" t="s">
        <v>13</v>
      </c>
      <c r="B63" s="38">
        <f>VALUE(LEFT(②論文発表!D50))</f>
        <v>0</v>
      </c>
      <c r="C63" s="10" t="s">
        <v>65</v>
      </c>
      <c r="D63" s="10"/>
    </row>
    <row r="64" spans="1:4">
      <c r="A64" s="10" t="s">
        <v>7</v>
      </c>
      <c r="B64" s="38">
        <f>②論文発表!D51</f>
        <v>0</v>
      </c>
      <c r="C64" s="10"/>
      <c r="D64" s="10"/>
    </row>
    <row r="65" spans="1:4">
      <c r="A65" s="10" t="s">
        <v>8</v>
      </c>
      <c r="B65" s="38">
        <f>②論文発表!D52</f>
        <v>0</v>
      </c>
      <c r="C65" s="10"/>
      <c r="D65" s="10"/>
    </row>
    <row r="66" spans="1:4">
      <c r="A66" s="10" t="s">
        <v>108</v>
      </c>
      <c r="B66" s="38">
        <f>IF(②論文発表!D53="yyyy/mm/dd",0,②論文発表!D53)</f>
        <v>0</v>
      </c>
      <c r="C66" s="10"/>
      <c r="D66" s="10"/>
    </row>
    <row r="67" spans="1:4">
      <c r="A67" s="10" t="s">
        <v>9</v>
      </c>
      <c r="B67" s="38">
        <f>②論文発表!D54</f>
        <v>0</v>
      </c>
      <c r="C67" s="10"/>
      <c r="D67" s="10"/>
    </row>
    <row r="68" spans="1:4">
      <c r="A68" s="10" t="s">
        <v>10</v>
      </c>
      <c r="B68" s="38">
        <f>VALUE(LEFT(②論文発表!D55))</f>
        <v>0</v>
      </c>
      <c r="C68" s="10" t="s">
        <v>66</v>
      </c>
      <c r="D68" s="10"/>
    </row>
    <row r="69" spans="1:4">
      <c r="A69" s="10" t="s">
        <v>11</v>
      </c>
      <c r="B69" s="38">
        <f>VALUE(LEFT(②論文発表!D56))</f>
        <v>0</v>
      </c>
      <c r="C69" s="10" t="s">
        <v>67</v>
      </c>
      <c r="D69" s="10"/>
    </row>
    <row r="70" spans="1:4">
      <c r="A70" s="10" t="s">
        <v>12</v>
      </c>
      <c r="B70" s="38">
        <f>VALUE(LEFT(②論文発表!D57))</f>
        <v>0</v>
      </c>
      <c r="C70" s="10" t="s">
        <v>68</v>
      </c>
      <c r="D70" s="10"/>
    </row>
    <row r="71" spans="1:4">
      <c r="A71" s="10"/>
      <c r="B71" s="38"/>
      <c r="C71" s="10"/>
      <c r="D71" s="10"/>
    </row>
    <row r="72" spans="1:4">
      <c r="A72" s="13" t="s">
        <v>73</v>
      </c>
      <c r="B72" s="38" t="str">
        <f>②論文発表!B59</f>
        <v>5件目</v>
      </c>
      <c r="C72" s="10"/>
      <c r="D72" s="10"/>
    </row>
    <row r="73" spans="1:4">
      <c r="A73" s="10" t="s">
        <v>69</v>
      </c>
      <c r="B73" s="38">
        <f>②論文発表!D60</f>
        <v>0</v>
      </c>
      <c r="C73" s="10"/>
      <c r="D73" s="10"/>
    </row>
    <row r="74" spans="1:4">
      <c r="A74" s="10" t="s">
        <v>13</v>
      </c>
      <c r="B74" s="38">
        <f>VALUE(LEFT(②論文発表!D61))</f>
        <v>0</v>
      </c>
      <c r="C74" s="10" t="s">
        <v>65</v>
      </c>
      <c r="D74" s="10"/>
    </row>
    <row r="75" spans="1:4">
      <c r="A75" s="10" t="s">
        <v>7</v>
      </c>
      <c r="B75" s="38">
        <f>②論文発表!D62</f>
        <v>0</v>
      </c>
      <c r="C75" s="10"/>
      <c r="D75" s="10"/>
    </row>
    <row r="76" spans="1:4">
      <c r="A76" s="10" t="s">
        <v>8</v>
      </c>
      <c r="B76" s="38">
        <f>②論文発表!D63</f>
        <v>0</v>
      </c>
      <c r="C76" s="10"/>
      <c r="D76" s="10"/>
    </row>
    <row r="77" spans="1:4">
      <c r="A77" s="10" t="s">
        <v>108</v>
      </c>
      <c r="B77" s="38">
        <f>IF(②論文発表!D64="yyyy/mm/dd",0,②論文発表!D64)</f>
        <v>0</v>
      </c>
      <c r="C77" s="10"/>
      <c r="D77" s="10"/>
    </row>
    <row r="78" spans="1:4">
      <c r="A78" s="10" t="s">
        <v>9</v>
      </c>
      <c r="B78" s="38">
        <f>②論文発表!D65</f>
        <v>0</v>
      </c>
      <c r="C78" s="10"/>
      <c r="D78" s="10"/>
    </row>
    <row r="79" spans="1:4">
      <c r="A79" s="10" t="s">
        <v>10</v>
      </c>
      <c r="B79" s="38">
        <f>VALUE(LEFT(②論文発表!D66))</f>
        <v>0</v>
      </c>
      <c r="C79" s="10" t="s">
        <v>66</v>
      </c>
      <c r="D79" s="10"/>
    </row>
    <row r="80" spans="1:4">
      <c r="A80" s="10" t="s">
        <v>11</v>
      </c>
      <c r="B80" s="38">
        <f>VALUE(LEFT(②論文発表!D67))</f>
        <v>0</v>
      </c>
      <c r="C80" s="10" t="s">
        <v>67</v>
      </c>
      <c r="D80" s="10"/>
    </row>
    <row r="81" spans="1:4">
      <c r="A81" s="10" t="s">
        <v>12</v>
      </c>
      <c r="B81" s="38">
        <f>VALUE(LEFT(②論文発表!D68))</f>
        <v>0</v>
      </c>
      <c r="C81" s="10" t="s">
        <v>68</v>
      </c>
      <c r="D81" s="10"/>
    </row>
    <row r="82" spans="1:4">
      <c r="A82" s="10"/>
      <c r="B82" s="38"/>
      <c r="C82" s="10"/>
      <c r="D82" s="10"/>
    </row>
    <row r="83" spans="1:4">
      <c r="A83" s="13" t="s">
        <v>74</v>
      </c>
      <c r="B83" s="38" t="str">
        <f>②論文発表!B70</f>
        <v>6件目</v>
      </c>
      <c r="C83" s="10"/>
      <c r="D83" s="10"/>
    </row>
    <row r="84" spans="1:4">
      <c r="A84" s="10" t="s">
        <v>69</v>
      </c>
      <c r="B84" s="38">
        <f>②論文発表!D71</f>
        <v>0</v>
      </c>
      <c r="C84" s="10"/>
      <c r="D84" s="10"/>
    </row>
    <row r="85" spans="1:4">
      <c r="A85" s="10" t="s">
        <v>13</v>
      </c>
      <c r="B85" s="38">
        <f>VALUE(LEFT(②論文発表!D72))</f>
        <v>0</v>
      </c>
      <c r="C85" s="10" t="s">
        <v>65</v>
      </c>
      <c r="D85" s="10"/>
    </row>
    <row r="86" spans="1:4">
      <c r="A86" s="10" t="s">
        <v>7</v>
      </c>
      <c r="B86" s="38">
        <f>②論文発表!D73</f>
        <v>0</v>
      </c>
      <c r="C86" s="10"/>
      <c r="D86" s="10"/>
    </row>
    <row r="87" spans="1:4">
      <c r="A87" s="10" t="s">
        <v>8</v>
      </c>
      <c r="B87" s="38">
        <f>②論文発表!D74</f>
        <v>0</v>
      </c>
      <c r="C87" s="10"/>
      <c r="D87" s="10"/>
    </row>
    <row r="88" spans="1:4">
      <c r="A88" s="10" t="s">
        <v>108</v>
      </c>
      <c r="B88" s="38">
        <f>IF(②論文発表!D75="yyyy/mm/dd",0,②論文発表!D75)</f>
        <v>0</v>
      </c>
      <c r="C88" s="10"/>
      <c r="D88" s="10"/>
    </row>
    <row r="89" spans="1:4">
      <c r="A89" s="10" t="s">
        <v>9</v>
      </c>
      <c r="B89" s="38">
        <f>②論文発表!D76</f>
        <v>0</v>
      </c>
      <c r="C89" s="10"/>
      <c r="D89" s="10"/>
    </row>
    <row r="90" spans="1:4">
      <c r="A90" s="10" t="s">
        <v>10</v>
      </c>
      <c r="B90" s="38">
        <f>VALUE(LEFT(②論文発表!D77))</f>
        <v>0</v>
      </c>
      <c r="C90" s="10" t="s">
        <v>66</v>
      </c>
      <c r="D90" s="10"/>
    </row>
    <row r="91" spans="1:4">
      <c r="A91" s="10" t="s">
        <v>11</v>
      </c>
      <c r="B91" s="38">
        <f>VALUE(LEFT(②論文発表!D78))</f>
        <v>0</v>
      </c>
      <c r="C91" s="10" t="s">
        <v>67</v>
      </c>
      <c r="D91" s="10"/>
    </row>
    <row r="92" spans="1:4">
      <c r="A92" s="10" t="s">
        <v>12</v>
      </c>
      <c r="B92" s="38">
        <f>VALUE(LEFT(②論文発表!D79))</f>
        <v>0</v>
      </c>
      <c r="C92" s="10" t="s">
        <v>68</v>
      </c>
      <c r="D92" s="10"/>
    </row>
    <row r="93" spans="1:4">
      <c r="A93" s="10"/>
      <c r="B93" s="38"/>
      <c r="C93" s="10"/>
      <c r="D93" s="10"/>
    </row>
    <row r="94" spans="1:4">
      <c r="A94" s="13" t="s">
        <v>75</v>
      </c>
      <c r="B94" s="38" t="str">
        <f>②論文発表!B81</f>
        <v>7件目</v>
      </c>
      <c r="C94" s="10"/>
      <c r="D94" s="10"/>
    </row>
    <row r="95" spans="1:4">
      <c r="A95" s="10" t="s">
        <v>69</v>
      </c>
      <c r="B95" s="38">
        <f>②論文発表!D82</f>
        <v>0</v>
      </c>
      <c r="C95" s="10"/>
      <c r="D95" s="10"/>
    </row>
    <row r="96" spans="1:4">
      <c r="A96" s="10" t="s">
        <v>13</v>
      </c>
      <c r="B96" s="38">
        <f>VALUE(LEFT(②論文発表!D83))</f>
        <v>0</v>
      </c>
      <c r="C96" s="10" t="s">
        <v>65</v>
      </c>
      <c r="D96" s="10"/>
    </row>
    <row r="97" spans="1:4">
      <c r="A97" s="10" t="s">
        <v>7</v>
      </c>
      <c r="B97" s="38">
        <f>②論文発表!D84</f>
        <v>0</v>
      </c>
      <c r="C97" s="10"/>
      <c r="D97" s="10"/>
    </row>
    <row r="98" spans="1:4">
      <c r="A98" s="10" t="s">
        <v>8</v>
      </c>
      <c r="B98" s="38">
        <f>②論文発表!D85</f>
        <v>0</v>
      </c>
      <c r="C98" s="10"/>
      <c r="D98" s="10"/>
    </row>
    <row r="99" spans="1:4">
      <c r="A99" s="10" t="s">
        <v>108</v>
      </c>
      <c r="B99" s="38">
        <f>IF(②論文発表!D86="yyyy/mm/dd",0,②論文発表!D86)</f>
        <v>0</v>
      </c>
      <c r="C99" s="10"/>
      <c r="D99" s="10"/>
    </row>
    <row r="100" spans="1:4">
      <c r="A100" s="10" t="s">
        <v>9</v>
      </c>
      <c r="B100" s="38">
        <f>②論文発表!D87</f>
        <v>0</v>
      </c>
      <c r="C100" s="10"/>
      <c r="D100" s="10"/>
    </row>
    <row r="101" spans="1:4">
      <c r="A101" s="10" t="s">
        <v>10</v>
      </c>
      <c r="B101" s="38">
        <f>VALUE(LEFT(②論文発表!D88))</f>
        <v>0</v>
      </c>
      <c r="C101" s="10" t="s">
        <v>66</v>
      </c>
      <c r="D101" s="10"/>
    </row>
    <row r="102" spans="1:4">
      <c r="A102" s="10" t="s">
        <v>11</v>
      </c>
      <c r="B102" s="38">
        <f>VALUE(LEFT(②論文発表!D89))</f>
        <v>0</v>
      </c>
      <c r="C102" s="10" t="s">
        <v>67</v>
      </c>
      <c r="D102" s="10"/>
    </row>
    <row r="103" spans="1:4">
      <c r="A103" s="10" t="s">
        <v>12</v>
      </c>
      <c r="B103" s="38">
        <f>VALUE(LEFT(②論文発表!D90))</f>
        <v>0</v>
      </c>
      <c r="C103" s="10" t="s">
        <v>68</v>
      </c>
      <c r="D103" s="10"/>
    </row>
    <row r="104" spans="1:4">
      <c r="A104" s="10"/>
      <c r="B104" s="38"/>
      <c r="C104" s="10"/>
      <c r="D104" s="10"/>
    </row>
    <row r="105" spans="1:4">
      <c r="A105" s="13" t="s">
        <v>76</v>
      </c>
      <c r="B105" s="38" t="str">
        <f>②論文発表!B92</f>
        <v>8件目</v>
      </c>
      <c r="C105" s="10"/>
      <c r="D105" s="10"/>
    </row>
    <row r="106" spans="1:4">
      <c r="A106" s="10" t="s">
        <v>69</v>
      </c>
      <c r="B106" s="38">
        <f>②論文発表!D93</f>
        <v>0</v>
      </c>
      <c r="C106" s="10"/>
      <c r="D106" s="10"/>
    </row>
    <row r="107" spans="1:4">
      <c r="A107" s="10" t="s">
        <v>13</v>
      </c>
      <c r="B107" s="38">
        <f>VALUE(LEFT(②論文発表!D94))</f>
        <v>0</v>
      </c>
      <c r="C107" s="10" t="s">
        <v>65</v>
      </c>
      <c r="D107" s="10"/>
    </row>
    <row r="108" spans="1:4">
      <c r="A108" s="10" t="s">
        <v>7</v>
      </c>
      <c r="B108" s="38">
        <f>②論文発表!D95</f>
        <v>0</v>
      </c>
      <c r="C108" s="10"/>
      <c r="D108" s="10"/>
    </row>
    <row r="109" spans="1:4">
      <c r="A109" s="10" t="s">
        <v>8</v>
      </c>
      <c r="B109" s="38">
        <f>②論文発表!D96</f>
        <v>0</v>
      </c>
      <c r="C109" s="10"/>
      <c r="D109" s="10"/>
    </row>
    <row r="110" spans="1:4">
      <c r="A110" s="10" t="s">
        <v>108</v>
      </c>
      <c r="B110" s="38">
        <f>IF(②論文発表!D97="yyyy/mm/dd",0,②論文発表!D97)</f>
        <v>0</v>
      </c>
      <c r="C110" s="10"/>
      <c r="D110" s="10"/>
    </row>
    <row r="111" spans="1:4">
      <c r="A111" s="10" t="s">
        <v>9</v>
      </c>
      <c r="B111" s="38">
        <f>②論文発表!D98</f>
        <v>0</v>
      </c>
      <c r="C111" s="10"/>
      <c r="D111" s="10"/>
    </row>
    <row r="112" spans="1:4">
      <c r="A112" s="10" t="s">
        <v>10</v>
      </c>
      <c r="B112" s="38">
        <f>VALUE(LEFT(②論文発表!D99))</f>
        <v>0</v>
      </c>
      <c r="C112" s="10" t="s">
        <v>66</v>
      </c>
      <c r="D112" s="10"/>
    </row>
    <row r="113" spans="1:4">
      <c r="A113" s="10" t="s">
        <v>11</v>
      </c>
      <c r="B113" s="38">
        <f>VALUE(LEFT(②論文発表!D100))</f>
        <v>0</v>
      </c>
      <c r="C113" s="10" t="s">
        <v>67</v>
      </c>
      <c r="D113" s="10"/>
    </row>
    <row r="114" spans="1:4">
      <c r="A114" s="10" t="s">
        <v>12</v>
      </c>
      <c r="B114" s="38">
        <f>VALUE(LEFT(②論文発表!D101))</f>
        <v>0</v>
      </c>
      <c r="C114" s="10" t="s">
        <v>68</v>
      </c>
      <c r="D114" s="10"/>
    </row>
    <row r="115" spans="1:4">
      <c r="A115" s="10"/>
      <c r="B115" s="38"/>
      <c r="C115" s="10"/>
      <c r="D115" s="10"/>
    </row>
    <row r="116" spans="1:4">
      <c r="A116" s="13" t="s">
        <v>77</v>
      </c>
      <c r="B116" s="38" t="str">
        <f>②論文発表!B103</f>
        <v>9件目</v>
      </c>
      <c r="C116" s="10"/>
      <c r="D116" s="10"/>
    </row>
    <row r="117" spans="1:4">
      <c r="A117" s="10" t="s">
        <v>69</v>
      </c>
      <c r="B117" s="38">
        <f>②論文発表!D104</f>
        <v>0</v>
      </c>
      <c r="C117" s="10"/>
      <c r="D117" s="10"/>
    </row>
    <row r="118" spans="1:4">
      <c r="A118" s="10" t="s">
        <v>13</v>
      </c>
      <c r="B118" s="38">
        <f>VALUE(LEFT(②論文発表!D105))</f>
        <v>0</v>
      </c>
      <c r="C118" s="10" t="s">
        <v>65</v>
      </c>
      <c r="D118" s="10"/>
    </row>
    <row r="119" spans="1:4">
      <c r="A119" s="10" t="s">
        <v>7</v>
      </c>
      <c r="B119" s="38">
        <f>②論文発表!D106</f>
        <v>0</v>
      </c>
      <c r="C119" s="10"/>
      <c r="D119" s="10"/>
    </row>
    <row r="120" spans="1:4">
      <c r="A120" s="10" t="s">
        <v>8</v>
      </c>
      <c r="B120" s="38">
        <f>②論文発表!D107</f>
        <v>0</v>
      </c>
      <c r="C120" s="10"/>
      <c r="D120" s="10"/>
    </row>
    <row r="121" spans="1:4">
      <c r="A121" s="10" t="s">
        <v>108</v>
      </c>
      <c r="B121" s="38">
        <f>IF(②論文発表!D108="yyyy/mm/dd",0,②論文発表!D108)</f>
        <v>0</v>
      </c>
      <c r="C121" s="10"/>
      <c r="D121" s="10"/>
    </row>
    <row r="122" spans="1:4">
      <c r="A122" s="10" t="s">
        <v>9</v>
      </c>
      <c r="B122" s="38">
        <f>②論文発表!D109</f>
        <v>0</v>
      </c>
      <c r="C122" s="10"/>
      <c r="D122" s="10"/>
    </row>
    <row r="123" spans="1:4">
      <c r="A123" s="10" t="s">
        <v>10</v>
      </c>
      <c r="B123" s="38">
        <f>VALUE(LEFT(②論文発表!D110))</f>
        <v>0</v>
      </c>
      <c r="C123" s="10" t="s">
        <v>66</v>
      </c>
      <c r="D123" s="10"/>
    </row>
    <row r="124" spans="1:4">
      <c r="A124" s="10" t="s">
        <v>11</v>
      </c>
      <c r="B124" s="38">
        <f>VALUE(LEFT(②論文発表!D111))</f>
        <v>0</v>
      </c>
      <c r="C124" s="10" t="s">
        <v>67</v>
      </c>
      <c r="D124" s="10"/>
    </row>
    <row r="125" spans="1:4">
      <c r="A125" s="10" t="s">
        <v>12</v>
      </c>
      <c r="B125" s="38">
        <f>VALUE(LEFT(②論文発表!D112))</f>
        <v>0</v>
      </c>
      <c r="C125" s="10" t="s">
        <v>68</v>
      </c>
      <c r="D125" s="10"/>
    </row>
    <row r="126" spans="1:4">
      <c r="A126" s="10"/>
      <c r="B126" s="38"/>
      <c r="C126" s="10"/>
      <c r="D126" s="10"/>
    </row>
    <row r="127" spans="1:4">
      <c r="A127" s="13" t="s">
        <v>78</v>
      </c>
      <c r="B127" s="38" t="str">
        <f>②論文発表!B114</f>
        <v>10件目</v>
      </c>
      <c r="C127" s="10"/>
      <c r="D127" s="10"/>
    </row>
    <row r="128" spans="1:4">
      <c r="A128" s="10" t="s">
        <v>69</v>
      </c>
      <c r="B128" s="38">
        <f>②論文発表!D115</f>
        <v>0</v>
      </c>
      <c r="C128" s="10"/>
      <c r="D128" s="10"/>
    </row>
    <row r="129" spans="1:4">
      <c r="A129" s="10" t="s">
        <v>13</v>
      </c>
      <c r="B129" s="38">
        <f>VALUE(LEFT(②論文発表!D116))</f>
        <v>0</v>
      </c>
      <c r="C129" s="10" t="s">
        <v>65</v>
      </c>
      <c r="D129" s="10"/>
    </row>
    <row r="130" spans="1:4">
      <c r="A130" s="10" t="s">
        <v>7</v>
      </c>
      <c r="B130" s="38">
        <f>②論文発表!D117</f>
        <v>0</v>
      </c>
      <c r="C130" s="10"/>
      <c r="D130" s="10"/>
    </row>
    <row r="131" spans="1:4">
      <c r="A131" s="10" t="s">
        <v>8</v>
      </c>
      <c r="B131" s="38">
        <f>②論文発表!D118</f>
        <v>0</v>
      </c>
      <c r="C131" s="10"/>
      <c r="D131" s="10"/>
    </row>
    <row r="132" spans="1:4">
      <c r="A132" s="10" t="s">
        <v>108</v>
      </c>
      <c r="B132" s="38">
        <f>IF(②論文発表!D119="yyyy/mm/dd",0,②論文発表!D119)</f>
        <v>0</v>
      </c>
      <c r="C132" s="10"/>
      <c r="D132" s="10"/>
    </row>
    <row r="133" spans="1:4">
      <c r="A133" s="10" t="s">
        <v>9</v>
      </c>
      <c r="B133" s="38">
        <f>②論文発表!D120</f>
        <v>0</v>
      </c>
      <c r="C133" s="10"/>
      <c r="D133" s="10"/>
    </row>
    <row r="134" spans="1:4">
      <c r="A134" s="10" t="s">
        <v>10</v>
      </c>
      <c r="B134" s="38">
        <f>VALUE(LEFT(②論文発表!D121))</f>
        <v>0</v>
      </c>
      <c r="C134" s="10" t="s">
        <v>66</v>
      </c>
      <c r="D134" s="10"/>
    </row>
    <row r="135" spans="1:4">
      <c r="A135" s="10" t="s">
        <v>11</v>
      </c>
      <c r="B135" s="38">
        <f>VALUE(LEFT(②論文発表!D122))</f>
        <v>0</v>
      </c>
      <c r="C135" s="10" t="s">
        <v>67</v>
      </c>
      <c r="D135" s="10"/>
    </row>
    <row r="136" spans="1:4">
      <c r="A136" s="10" t="s">
        <v>12</v>
      </c>
      <c r="B136" s="38">
        <f>VALUE(LEFT(②論文発表!D123))</f>
        <v>0</v>
      </c>
      <c r="C136" s="10" t="s">
        <v>68</v>
      </c>
      <c r="D136" s="10"/>
    </row>
    <row r="139" spans="1:4">
      <c r="A139" s="13" t="s">
        <v>131</v>
      </c>
      <c r="B139" s="38"/>
      <c r="C139" s="10"/>
    </row>
    <row r="140" spans="1:4">
      <c r="A140" s="13" t="s">
        <v>62</v>
      </c>
      <c r="B140" s="38"/>
      <c r="C140" s="10"/>
    </row>
    <row r="141" spans="1:4">
      <c r="A141" s="10" t="s">
        <v>14</v>
      </c>
      <c r="B141" s="38">
        <f>VALUE(IF(LEN(③学会発表!D5)=3,10,LEFT(③学会発表!D5)))</f>
        <v>0</v>
      </c>
      <c r="C141" s="10" t="s">
        <v>105</v>
      </c>
    </row>
    <row r="142" spans="1:4">
      <c r="A142" s="10"/>
      <c r="B142" s="38"/>
      <c r="C142" s="10"/>
    </row>
    <row r="143" spans="1:4">
      <c r="A143" s="13" t="s">
        <v>79</v>
      </c>
      <c r="B143" s="38" t="str">
        <f>③学会発表!B15</f>
        <v>1件目</v>
      </c>
      <c r="C143" s="10"/>
    </row>
    <row r="144" spans="1:4">
      <c r="A144" s="10" t="s">
        <v>87</v>
      </c>
      <c r="B144" s="38">
        <f>③学会発表!D16</f>
        <v>0</v>
      </c>
      <c r="C144" s="10"/>
    </row>
    <row r="145" spans="1:4">
      <c r="A145" s="10" t="s">
        <v>13</v>
      </c>
      <c r="B145" s="38">
        <f>VALUE(LEFT(③学会発表!D17))</f>
        <v>0</v>
      </c>
      <c r="C145" s="10" t="s">
        <v>90</v>
      </c>
    </row>
    <row r="146" spans="1:4">
      <c r="A146" s="10" t="s">
        <v>7</v>
      </c>
      <c r="B146" s="38">
        <f>③学会発表!D18</f>
        <v>0</v>
      </c>
      <c r="C146" s="10"/>
    </row>
    <row r="147" spans="1:4">
      <c r="A147" s="10" t="s">
        <v>25</v>
      </c>
      <c r="B147" s="38">
        <f>③学会発表!D19</f>
        <v>0</v>
      </c>
      <c r="C147" s="10"/>
    </row>
    <row r="148" spans="1:4">
      <c r="A148" s="10" t="s">
        <v>108</v>
      </c>
      <c r="B148" s="38">
        <f>IF(③学会発表!D20="yyyy/mm/dd",0,③学会発表!D20)</f>
        <v>0</v>
      </c>
      <c r="C148" s="10"/>
      <c r="D148" s="33" t="s">
        <v>121</v>
      </c>
    </row>
    <row r="149" spans="1:4">
      <c r="A149" s="10" t="s">
        <v>10</v>
      </c>
      <c r="B149" s="38">
        <f>VALUE(LEFT(③学会発表!D21))</f>
        <v>0</v>
      </c>
      <c r="C149" s="10" t="s">
        <v>89</v>
      </c>
    </row>
    <row r="150" spans="1:4">
      <c r="A150" s="10" t="s">
        <v>27</v>
      </c>
      <c r="B150" s="38">
        <f>VALUE(LEFT(③学会発表!D22))</f>
        <v>0</v>
      </c>
      <c r="C150" s="10" t="s">
        <v>88</v>
      </c>
    </row>
    <row r="151" spans="1:4">
      <c r="A151" s="10" t="s">
        <v>26</v>
      </c>
      <c r="B151" s="38">
        <f>VALUE(LEFT(③学会発表!D23))</f>
        <v>0</v>
      </c>
      <c r="C151" s="10" t="s">
        <v>122</v>
      </c>
    </row>
    <row r="152" spans="1:4">
      <c r="A152" s="10"/>
      <c r="B152" s="38"/>
      <c r="C152" s="10"/>
    </row>
    <row r="153" spans="1:4">
      <c r="A153" s="10"/>
      <c r="B153" s="38"/>
      <c r="C153" s="10"/>
    </row>
    <row r="154" spans="1:4">
      <c r="A154" s="13" t="s">
        <v>91</v>
      </c>
      <c r="B154" s="38" t="str">
        <f>③学会発表!B26</f>
        <v>2件目</v>
      </c>
      <c r="C154" s="10"/>
    </row>
    <row r="155" spans="1:4">
      <c r="A155" s="10" t="s">
        <v>87</v>
      </c>
      <c r="B155" s="38">
        <f>③学会発表!D27</f>
        <v>0</v>
      </c>
      <c r="C155" s="10"/>
    </row>
    <row r="156" spans="1:4">
      <c r="A156" s="10" t="s">
        <v>13</v>
      </c>
      <c r="B156" s="38">
        <f>VALUE(LEFT(③学会発表!D28))</f>
        <v>0</v>
      </c>
      <c r="C156" s="10" t="s">
        <v>90</v>
      </c>
    </row>
    <row r="157" spans="1:4">
      <c r="A157" s="10" t="s">
        <v>7</v>
      </c>
      <c r="B157" s="38">
        <f>③学会発表!D29</f>
        <v>0</v>
      </c>
      <c r="C157" s="10"/>
    </row>
    <row r="158" spans="1:4">
      <c r="A158" s="10" t="s">
        <v>25</v>
      </c>
      <c r="B158" s="38">
        <f>③学会発表!D30</f>
        <v>0</v>
      </c>
      <c r="C158" s="10"/>
    </row>
    <row r="159" spans="1:4">
      <c r="A159" s="10" t="s">
        <v>108</v>
      </c>
      <c r="B159" s="38">
        <f>IF(③学会発表!D31="yyyy/mm/dd",0,③学会発表!D31)</f>
        <v>0</v>
      </c>
      <c r="C159" s="10"/>
    </row>
    <row r="160" spans="1:4">
      <c r="A160" s="10" t="s">
        <v>10</v>
      </c>
      <c r="B160" s="38">
        <f>VALUE(LEFT(③学会発表!D32))</f>
        <v>0</v>
      </c>
      <c r="C160" s="10" t="s">
        <v>89</v>
      </c>
    </row>
    <row r="161" spans="1:3">
      <c r="A161" s="10" t="s">
        <v>27</v>
      </c>
      <c r="B161" s="38">
        <f>VALUE(LEFT(③学会発表!D33))</f>
        <v>0</v>
      </c>
      <c r="C161" s="10" t="s">
        <v>88</v>
      </c>
    </row>
    <row r="162" spans="1:3">
      <c r="A162" s="10" t="s">
        <v>26</v>
      </c>
      <c r="B162" s="38">
        <f>VALUE(LEFT(③学会発表!D34))</f>
        <v>0</v>
      </c>
      <c r="C162" s="10" t="s">
        <v>122</v>
      </c>
    </row>
    <row r="163" spans="1:3">
      <c r="A163" s="10"/>
      <c r="B163" s="38"/>
      <c r="C163" s="10"/>
    </row>
    <row r="164" spans="1:3">
      <c r="A164" s="10"/>
      <c r="B164" s="38"/>
      <c r="C164" s="10"/>
    </row>
    <row r="165" spans="1:3">
      <c r="A165" s="13" t="s">
        <v>92</v>
      </c>
      <c r="B165" s="38" t="str">
        <f>③学会発表!B37</f>
        <v>3件目</v>
      </c>
      <c r="C165" s="10"/>
    </row>
    <row r="166" spans="1:3">
      <c r="A166" s="10" t="s">
        <v>87</v>
      </c>
      <c r="B166" s="38">
        <f>③学会発表!D38</f>
        <v>0</v>
      </c>
      <c r="C166" s="10"/>
    </row>
    <row r="167" spans="1:3">
      <c r="A167" s="10" t="s">
        <v>13</v>
      </c>
      <c r="B167" s="38">
        <f>VALUE(LEFT(③学会発表!D39))</f>
        <v>0</v>
      </c>
      <c r="C167" s="10" t="s">
        <v>90</v>
      </c>
    </row>
    <row r="168" spans="1:3">
      <c r="A168" s="10" t="s">
        <v>7</v>
      </c>
      <c r="B168" s="38">
        <f>③学会発表!D40</f>
        <v>0</v>
      </c>
      <c r="C168" s="10"/>
    </row>
    <row r="169" spans="1:3">
      <c r="A169" s="10" t="s">
        <v>25</v>
      </c>
      <c r="B169" s="38">
        <f>③学会発表!D41</f>
        <v>0</v>
      </c>
      <c r="C169" s="10"/>
    </row>
    <row r="170" spans="1:3">
      <c r="A170" s="10" t="s">
        <v>108</v>
      </c>
      <c r="B170" s="38">
        <f>IF(③学会発表!D42="yyyy/mm/dd",0,③学会発表!D42)</f>
        <v>0</v>
      </c>
      <c r="C170" s="10"/>
    </row>
    <row r="171" spans="1:3">
      <c r="A171" s="10" t="s">
        <v>10</v>
      </c>
      <c r="B171" s="38">
        <f>VALUE(LEFT(③学会発表!D43))</f>
        <v>0</v>
      </c>
      <c r="C171" s="10" t="s">
        <v>89</v>
      </c>
    </row>
    <row r="172" spans="1:3">
      <c r="A172" s="10" t="s">
        <v>27</v>
      </c>
      <c r="B172" s="38">
        <f>VALUE(LEFT(③学会発表!D44))</f>
        <v>0</v>
      </c>
      <c r="C172" s="10" t="s">
        <v>88</v>
      </c>
    </row>
    <row r="173" spans="1:3">
      <c r="A173" s="10" t="s">
        <v>26</v>
      </c>
      <c r="B173" s="38">
        <f>VALUE(LEFT(③学会発表!D45))</f>
        <v>0</v>
      </c>
      <c r="C173" s="10" t="s">
        <v>122</v>
      </c>
    </row>
    <row r="174" spans="1:3">
      <c r="A174" s="10"/>
      <c r="B174" s="38"/>
      <c r="C174" s="10"/>
    </row>
    <row r="175" spans="1:3">
      <c r="A175" s="10"/>
      <c r="B175" s="38"/>
      <c r="C175" s="10"/>
    </row>
    <row r="176" spans="1:3">
      <c r="A176" s="13" t="s">
        <v>93</v>
      </c>
      <c r="B176" s="38" t="str">
        <f>③学会発表!B48</f>
        <v>4件目</v>
      </c>
      <c r="C176" s="10"/>
    </row>
    <row r="177" spans="1:3">
      <c r="A177" s="10" t="s">
        <v>87</v>
      </c>
      <c r="B177" s="38">
        <f>③学会発表!D49</f>
        <v>0</v>
      </c>
      <c r="C177" s="10"/>
    </row>
    <row r="178" spans="1:3">
      <c r="A178" s="10" t="s">
        <v>13</v>
      </c>
      <c r="B178" s="38">
        <f>VALUE(LEFT(③学会発表!D50))</f>
        <v>0</v>
      </c>
      <c r="C178" s="10" t="s">
        <v>90</v>
      </c>
    </row>
    <row r="179" spans="1:3">
      <c r="A179" s="10" t="s">
        <v>7</v>
      </c>
      <c r="B179" s="38">
        <f>③学会発表!D51</f>
        <v>0</v>
      </c>
      <c r="C179" s="10"/>
    </row>
    <row r="180" spans="1:3">
      <c r="A180" s="10" t="s">
        <v>25</v>
      </c>
      <c r="B180" s="38">
        <f>③学会発表!D52</f>
        <v>0</v>
      </c>
      <c r="C180" s="10"/>
    </row>
    <row r="181" spans="1:3">
      <c r="A181" s="10" t="s">
        <v>108</v>
      </c>
      <c r="B181" s="38">
        <f>IF(③学会発表!D53="yyyy/mm/dd",0,③学会発表!D53)</f>
        <v>0</v>
      </c>
      <c r="C181" s="10"/>
    </row>
    <row r="182" spans="1:3">
      <c r="A182" s="10" t="s">
        <v>10</v>
      </c>
      <c r="B182" s="38">
        <f>VALUE(LEFT(③学会発表!D54))</f>
        <v>0</v>
      </c>
      <c r="C182" s="10" t="s">
        <v>89</v>
      </c>
    </row>
    <row r="183" spans="1:3">
      <c r="A183" s="10" t="s">
        <v>27</v>
      </c>
      <c r="B183" s="38">
        <f>VALUE(LEFT(③学会発表!D55))</f>
        <v>0</v>
      </c>
      <c r="C183" s="10" t="s">
        <v>88</v>
      </c>
    </row>
    <row r="184" spans="1:3">
      <c r="A184" s="10" t="s">
        <v>26</v>
      </c>
      <c r="B184" s="38">
        <f>VALUE(LEFT(③学会発表!D56))</f>
        <v>0</v>
      </c>
      <c r="C184" s="10" t="s">
        <v>122</v>
      </c>
    </row>
    <row r="185" spans="1:3">
      <c r="A185" s="10"/>
      <c r="B185" s="38"/>
      <c r="C185" s="10"/>
    </row>
    <row r="186" spans="1:3">
      <c r="A186" s="10"/>
      <c r="B186" s="38"/>
      <c r="C186" s="10"/>
    </row>
    <row r="187" spans="1:3">
      <c r="A187" s="13" t="s">
        <v>94</v>
      </c>
      <c r="B187" s="38" t="str">
        <f>③学会発表!B59</f>
        <v>5件目</v>
      </c>
      <c r="C187" s="10"/>
    </row>
    <row r="188" spans="1:3">
      <c r="A188" s="10" t="s">
        <v>87</v>
      </c>
      <c r="B188" s="38">
        <f>③学会発表!D60</f>
        <v>0</v>
      </c>
      <c r="C188" s="10"/>
    </row>
    <row r="189" spans="1:3">
      <c r="A189" s="10" t="s">
        <v>13</v>
      </c>
      <c r="B189" s="38">
        <f>VALUE(LEFT(③学会発表!D61))</f>
        <v>0</v>
      </c>
      <c r="C189" s="10" t="s">
        <v>90</v>
      </c>
    </row>
    <row r="190" spans="1:3">
      <c r="A190" s="10" t="s">
        <v>7</v>
      </c>
      <c r="B190" s="38">
        <f>③学会発表!D62</f>
        <v>0</v>
      </c>
      <c r="C190" s="10"/>
    </row>
    <row r="191" spans="1:3">
      <c r="A191" s="10" t="s">
        <v>25</v>
      </c>
      <c r="B191" s="38">
        <f>③学会発表!D63</f>
        <v>0</v>
      </c>
      <c r="C191" s="10"/>
    </row>
    <row r="192" spans="1:3">
      <c r="A192" s="10" t="s">
        <v>108</v>
      </c>
      <c r="B192" s="38">
        <f>IF(③学会発表!D64="yyyy/mm/dd",0,③学会発表!D64)</f>
        <v>0</v>
      </c>
      <c r="C192" s="10"/>
    </row>
    <row r="193" spans="1:3">
      <c r="A193" s="10" t="s">
        <v>10</v>
      </c>
      <c r="B193" s="38">
        <f>VALUE(LEFT(③学会発表!D65))</f>
        <v>0</v>
      </c>
      <c r="C193" s="10" t="s">
        <v>89</v>
      </c>
    </row>
    <row r="194" spans="1:3">
      <c r="A194" s="10" t="s">
        <v>27</v>
      </c>
      <c r="B194" s="38">
        <f>VALUE(LEFT(③学会発表!D66))</f>
        <v>0</v>
      </c>
      <c r="C194" s="10" t="s">
        <v>88</v>
      </c>
    </row>
    <row r="195" spans="1:3">
      <c r="A195" s="10" t="s">
        <v>26</v>
      </c>
      <c r="B195" s="38">
        <f>VALUE(LEFT(③学会発表!D67))</f>
        <v>0</v>
      </c>
      <c r="C195" s="10" t="s">
        <v>122</v>
      </c>
    </row>
    <row r="196" spans="1:3">
      <c r="A196" s="10"/>
      <c r="B196" s="38"/>
      <c r="C196" s="10"/>
    </row>
    <row r="197" spans="1:3">
      <c r="A197" s="10"/>
      <c r="B197" s="38"/>
      <c r="C197" s="10"/>
    </row>
    <row r="198" spans="1:3">
      <c r="A198" s="13" t="s">
        <v>95</v>
      </c>
      <c r="B198" s="38" t="str">
        <f>③学会発表!B70</f>
        <v>6件目</v>
      </c>
      <c r="C198" s="10"/>
    </row>
    <row r="199" spans="1:3">
      <c r="A199" s="10" t="s">
        <v>87</v>
      </c>
      <c r="B199" s="38">
        <f>③学会発表!D71</f>
        <v>0</v>
      </c>
      <c r="C199" s="10"/>
    </row>
    <row r="200" spans="1:3">
      <c r="A200" s="10" t="s">
        <v>13</v>
      </c>
      <c r="B200" s="38">
        <f>VALUE(LEFT(③学会発表!D72))</f>
        <v>0</v>
      </c>
      <c r="C200" s="10" t="s">
        <v>90</v>
      </c>
    </row>
    <row r="201" spans="1:3">
      <c r="A201" s="10" t="s">
        <v>7</v>
      </c>
      <c r="B201" s="38">
        <f>③学会発表!D73</f>
        <v>0</v>
      </c>
      <c r="C201" s="10"/>
    </row>
    <row r="202" spans="1:3">
      <c r="A202" s="10" t="s">
        <v>25</v>
      </c>
      <c r="B202" s="38">
        <f>③学会発表!D74</f>
        <v>0</v>
      </c>
      <c r="C202" s="10"/>
    </row>
    <row r="203" spans="1:3">
      <c r="A203" s="10" t="s">
        <v>108</v>
      </c>
      <c r="B203" s="38">
        <f>IF(③学会発表!D75="yyyy/mm/dd",0,③学会発表!D75)</f>
        <v>0</v>
      </c>
      <c r="C203" s="10"/>
    </row>
    <row r="204" spans="1:3">
      <c r="A204" s="10" t="s">
        <v>10</v>
      </c>
      <c r="B204" s="38">
        <f>VALUE(LEFT(③学会発表!D76))</f>
        <v>0</v>
      </c>
      <c r="C204" s="10" t="s">
        <v>89</v>
      </c>
    </row>
    <row r="205" spans="1:3">
      <c r="A205" s="10" t="s">
        <v>27</v>
      </c>
      <c r="B205" s="38">
        <f>VALUE(LEFT(③学会発表!D77))</f>
        <v>0</v>
      </c>
      <c r="C205" s="10" t="s">
        <v>88</v>
      </c>
    </row>
    <row r="206" spans="1:3">
      <c r="A206" s="10" t="s">
        <v>26</v>
      </c>
      <c r="B206" s="38">
        <f>VALUE(LEFT(③学会発表!D78))</f>
        <v>0</v>
      </c>
      <c r="C206" s="10" t="s">
        <v>122</v>
      </c>
    </row>
    <row r="207" spans="1:3">
      <c r="A207" s="10"/>
      <c r="B207" s="38"/>
      <c r="C207" s="10"/>
    </row>
    <row r="208" spans="1:3">
      <c r="A208" s="10"/>
      <c r="B208" s="38"/>
      <c r="C208" s="10"/>
    </row>
    <row r="209" spans="1:3">
      <c r="A209" s="13" t="s">
        <v>96</v>
      </c>
      <c r="B209" s="38" t="str">
        <f>③学会発表!B81</f>
        <v>7件目</v>
      </c>
      <c r="C209" s="10"/>
    </row>
    <row r="210" spans="1:3">
      <c r="A210" s="10" t="s">
        <v>87</v>
      </c>
      <c r="B210" s="38">
        <f>③学会発表!D82</f>
        <v>0</v>
      </c>
      <c r="C210" s="10"/>
    </row>
    <row r="211" spans="1:3">
      <c r="A211" s="10" t="s">
        <v>13</v>
      </c>
      <c r="B211" s="38">
        <f>VALUE(LEFT(③学会発表!D83))</f>
        <v>0</v>
      </c>
      <c r="C211" s="10" t="s">
        <v>90</v>
      </c>
    </row>
    <row r="212" spans="1:3">
      <c r="A212" s="10" t="s">
        <v>7</v>
      </c>
      <c r="B212" s="38">
        <f>③学会発表!D84</f>
        <v>0</v>
      </c>
      <c r="C212" s="10"/>
    </row>
    <row r="213" spans="1:3">
      <c r="A213" s="10" t="s">
        <v>25</v>
      </c>
      <c r="B213" s="38">
        <f>③学会発表!D85</f>
        <v>0</v>
      </c>
      <c r="C213" s="10"/>
    </row>
    <row r="214" spans="1:3">
      <c r="A214" s="10" t="s">
        <v>108</v>
      </c>
      <c r="B214" s="38">
        <f>IF(③学会発表!D86="yyyy/mm/dd",0,③学会発表!D86)</f>
        <v>0</v>
      </c>
      <c r="C214" s="10"/>
    </row>
    <row r="215" spans="1:3">
      <c r="A215" s="10" t="s">
        <v>10</v>
      </c>
      <c r="B215" s="38">
        <f>VALUE(LEFT(③学会発表!D87))</f>
        <v>0</v>
      </c>
      <c r="C215" s="10" t="s">
        <v>89</v>
      </c>
    </row>
    <row r="216" spans="1:3">
      <c r="A216" s="10" t="s">
        <v>27</v>
      </c>
      <c r="B216" s="38">
        <f>VALUE(LEFT(③学会発表!D88))</f>
        <v>0</v>
      </c>
      <c r="C216" s="10" t="s">
        <v>88</v>
      </c>
    </row>
    <row r="217" spans="1:3">
      <c r="A217" s="10" t="s">
        <v>26</v>
      </c>
      <c r="B217" s="38">
        <f>VALUE(LEFT(③学会発表!D89))</f>
        <v>0</v>
      </c>
      <c r="C217" s="10" t="s">
        <v>122</v>
      </c>
    </row>
    <row r="218" spans="1:3">
      <c r="A218" s="10"/>
      <c r="B218" s="38"/>
      <c r="C218" s="10"/>
    </row>
    <row r="219" spans="1:3">
      <c r="A219" s="10"/>
      <c r="B219" s="38"/>
      <c r="C219" s="10"/>
    </row>
    <row r="220" spans="1:3">
      <c r="A220" s="13" t="s">
        <v>97</v>
      </c>
      <c r="B220" s="38" t="str">
        <f>③学会発表!B92</f>
        <v>8件目</v>
      </c>
      <c r="C220" s="10"/>
    </row>
    <row r="221" spans="1:3">
      <c r="A221" s="10" t="s">
        <v>87</v>
      </c>
      <c r="B221" s="38">
        <f>③学会発表!D93</f>
        <v>0</v>
      </c>
      <c r="C221" s="10"/>
    </row>
    <row r="222" spans="1:3">
      <c r="A222" s="10" t="s">
        <v>13</v>
      </c>
      <c r="B222" s="38">
        <f>VALUE(LEFT(③学会発表!D94))</f>
        <v>0</v>
      </c>
      <c r="C222" s="10" t="s">
        <v>90</v>
      </c>
    </row>
    <row r="223" spans="1:3">
      <c r="A223" s="10" t="s">
        <v>7</v>
      </c>
      <c r="B223" s="38">
        <f>③学会発表!D95</f>
        <v>0</v>
      </c>
      <c r="C223" s="10"/>
    </row>
    <row r="224" spans="1:3">
      <c r="A224" s="10" t="s">
        <v>25</v>
      </c>
      <c r="B224" s="38">
        <f>③学会発表!D96</f>
        <v>0</v>
      </c>
      <c r="C224" s="10"/>
    </row>
    <row r="225" spans="1:3">
      <c r="A225" s="10" t="s">
        <v>108</v>
      </c>
      <c r="B225" s="38">
        <f>IF(③学会発表!D97="yyyy/mm/dd",0,③学会発表!D97)</f>
        <v>0</v>
      </c>
      <c r="C225" s="10"/>
    </row>
    <row r="226" spans="1:3">
      <c r="A226" s="10" t="s">
        <v>10</v>
      </c>
      <c r="B226" s="38">
        <f>VALUE(LEFT(③学会発表!D98))</f>
        <v>0</v>
      </c>
      <c r="C226" s="10" t="s">
        <v>89</v>
      </c>
    </row>
    <row r="227" spans="1:3">
      <c r="A227" s="10" t="s">
        <v>27</v>
      </c>
      <c r="B227" s="38">
        <f>VALUE(LEFT(③学会発表!D99))</f>
        <v>0</v>
      </c>
      <c r="C227" s="10" t="s">
        <v>88</v>
      </c>
    </row>
    <row r="228" spans="1:3">
      <c r="A228" s="10" t="s">
        <v>26</v>
      </c>
      <c r="B228" s="38">
        <f>VALUE(LEFT(③学会発表!D100))</f>
        <v>0</v>
      </c>
      <c r="C228" s="10" t="s">
        <v>122</v>
      </c>
    </row>
    <row r="229" spans="1:3">
      <c r="A229" s="10"/>
      <c r="B229" s="38"/>
      <c r="C229" s="10"/>
    </row>
    <row r="230" spans="1:3">
      <c r="A230" s="10"/>
      <c r="B230" s="38"/>
      <c r="C230" s="10"/>
    </row>
    <row r="231" spans="1:3">
      <c r="A231" s="13" t="s">
        <v>98</v>
      </c>
      <c r="B231" s="38" t="str">
        <f>③学会発表!B103</f>
        <v>9件目</v>
      </c>
      <c r="C231" s="10"/>
    </row>
    <row r="232" spans="1:3">
      <c r="A232" s="10" t="s">
        <v>87</v>
      </c>
      <c r="B232" s="38">
        <f>③学会発表!D104</f>
        <v>0</v>
      </c>
      <c r="C232" s="10"/>
    </row>
    <row r="233" spans="1:3">
      <c r="A233" s="10" t="s">
        <v>13</v>
      </c>
      <c r="B233" s="38">
        <f>VALUE(LEFT(③学会発表!D105))</f>
        <v>0</v>
      </c>
      <c r="C233" s="10" t="s">
        <v>90</v>
      </c>
    </row>
    <row r="234" spans="1:3">
      <c r="A234" s="10" t="s">
        <v>7</v>
      </c>
      <c r="B234" s="38">
        <f>③学会発表!D106</f>
        <v>0</v>
      </c>
      <c r="C234" s="10"/>
    </row>
    <row r="235" spans="1:3">
      <c r="A235" s="10" t="s">
        <v>25</v>
      </c>
      <c r="B235" s="38">
        <f>③学会発表!D107</f>
        <v>0</v>
      </c>
      <c r="C235" s="10"/>
    </row>
    <row r="236" spans="1:3">
      <c r="A236" s="10" t="s">
        <v>108</v>
      </c>
      <c r="B236" s="38">
        <f>IF(③学会発表!D108="yyyy/mm/dd",0,③学会発表!D108)</f>
        <v>0</v>
      </c>
      <c r="C236" s="10"/>
    </row>
    <row r="237" spans="1:3">
      <c r="A237" s="10" t="s">
        <v>10</v>
      </c>
      <c r="B237" s="38">
        <f>VALUE(LEFT(③学会発表!D109))</f>
        <v>0</v>
      </c>
      <c r="C237" s="10" t="s">
        <v>89</v>
      </c>
    </row>
    <row r="238" spans="1:3">
      <c r="A238" s="10" t="s">
        <v>27</v>
      </c>
      <c r="B238" s="38">
        <f>VALUE(LEFT(③学会発表!D110))</f>
        <v>0</v>
      </c>
      <c r="C238" s="10" t="s">
        <v>88</v>
      </c>
    </row>
    <row r="239" spans="1:3">
      <c r="A239" s="10" t="s">
        <v>26</v>
      </c>
      <c r="B239" s="38">
        <f>VALUE(LEFT(③学会発表!D111))</f>
        <v>0</v>
      </c>
      <c r="C239" s="10" t="s">
        <v>122</v>
      </c>
    </row>
    <row r="240" spans="1:3">
      <c r="A240" s="10"/>
      <c r="B240" s="38"/>
      <c r="C240" s="10"/>
    </row>
    <row r="241" spans="1:4">
      <c r="A241" s="10"/>
      <c r="B241" s="38"/>
      <c r="C241" s="10"/>
    </row>
    <row r="242" spans="1:4">
      <c r="A242" s="13" t="s">
        <v>99</v>
      </c>
      <c r="B242" s="38" t="str">
        <f>③学会発表!B114</f>
        <v>10件目</v>
      </c>
      <c r="C242" s="10"/>
    </row>
    <row r="243" spans="1:4">
      <c r="A243" s="10" t="s">
        <v>87</v>
      </c>
      <c r="B243" s="38">
        <f>③学会発表!D115</f>
        <v>0</v>
      </c>
      <c r="C243" s="10"/>
    </row>
    <row r="244" spans="1:4">
      <c r="A244" s="10" t="s">
        <v>13</v>
      </c>
      <c r="B244" s="38">
        <f>VALUE(LEFT(③学会発表!D116))</f>
        <v>0</v>
      </c>
      <c r="C244" s="10" t="s">
        <v>90</v>
      </c>
    </row>
    <row r="245" spans="1:4">
      <c r="A245" s="10" t="s">
        <v>7</v>
      </c>
      <c r="B245" s="38">
        <f>③学会発表!D117</f>
        <v>0</v>
      </c>
      <c r="C245" s="10"/>
    </row>
    <row r="246" spans="1:4">
      <c r="A246" s="10" t="s">
        <v>25</v>
      </c>
      <c r="B246" s="38">
        <f>③学会発表!D118</f>
        <v>0</v>
      </c>
      <c r="C246" s="10"/>
    </row>
    <row r="247" spans="1:4">
      <c r="A247" s="10" t="s">
        <v>108</v>
      </c>
      <c r="B247" s="38">
        <f>IF(③学会発表!D119="yyyy/mm/dd",0,③学会発表!D119)</f>
        <v>0</v>
      </c>
      <c r="C247" s="10"/>
    </row>
    <row r="248" spans="1:4">
      <c r="A248" s="10" t="s">
        <v>10</v>
      </c>
      <c r="B248" s="38">
        <f>VALUE(LEFT(③学会発表!D120))</f>
        <v>0</v>
      </c>
      <c r="C248" s="10" t="s">
        <v>89</v>
      </c>
    </row>
    <row r="249" spans="1:4">
      <c r="A249" s="10" t="s">
        <v>27</v>
      </c>
      <c r="B249" s="38">
        <f>VALUE(LEFT(③学会発表!D121))</f>
        <v>0</v>
      </c>
      <c r="C249" s="10" t="s">
        <v>88</v>
      </c>
    </row>
    <row r="250" spans="1:4">
      <c r="A250" s="10" t="s">
        <v>26</v>
      </c>
      <c r="B250" s="38">
        <f>VALUE(LEFT(③学会発表!D122))</f>
        <v>0</v>
      </c>
      <c r="C250" s="10" t="s">
        <v>122</v>
      </c>
    </row>
    <row r="251" spans="1:4">
      <c r="A251" s="10"/>
      <c r="B251" s="38"/>
      <c r="C251" s="10"/>
    </row>
    <row r="252" spans="1:4">
      <c r="A252" s="10"/>
      <c r="B252" s="38"/>
      <c r="C252" s="10"/>
    </row>
    <row r="253" spans="1:4">
      <c r="A253" s="13" t="s">
        <v>132</v>
      </c>
      <c r="B253" s="38"/>
      <c r="C253" s="10"/>
      <c r="D253" s="33"/>
    </row>
    <row r="254" spans="1:4">
      <c r="A254" s="13" t="s">
        <v>62</v>
      </c>
      <c r="B254" s="38"/>
      <c r="C254" s="10"/>
      <c r="D254" s="33"/>
    </row>
    <row r="255" spans="1:4">
      <c r="A255" s="10" t="s">
        <v>14</v>
      </c>
      <c r="B255" s="38">
        <f>VALUE(LEFT(④その他!D5))</f>
        <v>0</v>
      </c>
      <c r="C255" s="10" t="s">
        <v>106</v>
      </c>
      <c r="D255" s="33"/>
    </row>
    <row r="256" spans="1:4">
      <c r="A256" s="10"/>
      <c r="B256" s="38"/>
      <c r="C256" s="10"/>
      <c r="D256" s="33"/>
    </row>
    <row r="257" spans="1:4">
      <c r="A257" s="13" t="s">
        <v>79</v>
      </c>
      <c r="B257" s="38" t="str">
        <f>④その他!B15</f>
        <v>1件目</v>
      </c>
      <c r="C257" s="10"/>
      <c r="D257" s="33"/>
    </row>
    <row r="258" spans="1:4">
      <c r="A258" s="10" t="s">
        <v>103</v>
      </c>
      <c r="B258" s="38">
        <f>④その他!D16</f>
        <v>0</v>
      </c>
      <c r="C258" s="10"/>
      <c r="D258" s="33"/>
    </row>
    <row r="259" spans="1:4">
      <c r="A259" s="10" t="s">
        <v>109</v>
      </c>
      <c r="B259" s="38">
        <f>IF(④その他!D17="yyyy/mm/dd",0,④その他!D17)</f>
        <v>0</v>
      </c>
      <c r="C259" s="10"/>
      <c r="D259" s="33" t="s">
        <v>121</v>
      </c>
    </row>
    <row r="260" spans="1:4">
      <c r="A260" s="10" t="s">
        <v>10</v>
      </c>
      <c r="B260" s="38">
        <f>VALUE(LEFT(④その他!D18))</f>
        <v>0</v>
      </c>
      <c r="C260" s="33" t="s">
        <v>111</v>
      </c>
      <c r="D260" s="33"/>
    </row>
    <row r="261" spans="1:4">
      <c r="A261" s="10" t="s">
        <v>13</v>
      </c>
      <c r="B261" s="38">
        <f>VALUE(LEFT(④その他!D19))</f>
        <v>0</v>
      </c>
      <c r="C261" s="33" t="s">
        <v>112</v>
      </c>
      <c r="D261" s="33"/>
    </row>
    <row r="262" spans="1:4">
      <c r="A262" s="10"/>
      <c r="B262" s="38"/>
      <c r="C262" s="10"/>
      <c r="D262" s="33"/>
    </row>
    <row r="263" spans="1:4">
      <c r="A263" s="13" t="s">
        <v>91</v>
      </c>
      <c r="B263" s="38" t="str">
        <f>④その他!B21</f>
        <v>2件目</v>
      </c>
      <c r="C263" s="10"/>
      <c r="D263" s="33"/>
    </row>
    <row r="264" spans="1:4">
      <c r="A264" s="10" t="s">
        <v>103</v>
      </c>
      <c r="B264" s="38">
        <f>④その他!D22</f>
        <v>0</v>
      </c>
      <c r="C264" s="10"/>
      <c r="D264" s="33"/>
    </row>
    <row r="265" spans="1:4">
      <c r="A265" s="10" t="s">
        <v>109</v>
      </c>
      <c r="B265" s="38">
        <f>IF(④その他!D23="yyyy/mm/dd",0,④その他!D23)</f>
        <v>0</v>
      </c>
      <c r="C265" s="10"/>
      <c r="D265" s="33"/>
    </row>
    <row r="266" spans="1:4">
      <c r="A266" s="10" t="s">
        <v>10</v>
      </c>
      <c r="B266" s="38">
        <f>VALUE(LEFT(④その他!D24))</f>
        <v>0</v>
      </c>
      <c r="C266" s="33" t="s">
        <v>111</v>
      </c>
      <c r="D266" s="33"/>
    </row>
    <row r="267" spans="1:4">
      <c r="A267" s="10" t="s">
        <v>13</v>
      </c>
      <c r="B267" s="38">
        <f>VALUE(LEFT(④その他!D25))</f>
        <v>0</v>
      </c>
      <c r="C267" s="33" t="s">
        <v>112</v>
      </c>
      <c r="D267" s="33"/>
    </row>
    <row r="268" spans="1:4">
      <c r="A268" s="10"/>
      <c r="B268" s="38"/>
      <c r="C268" s="10"/>
      <c r="D268" s="33"/>
    </row>
    <row r="269" spans="1:4">
      <c r="A269" s="13" t="s">
        <v>92</v>
      </c>
      <c r="B269" s="38" t="str">
        <f>④その他!B27</f>
        <v>3件目</v>
      </c>
      <c r="C269" s="10"/>
      <c r="D269" s="33"/>
    </row>
    <row r="270" spans="1:4">
      <c r="A270" s="10" t="s">
        <v>103</v>
      </c>
      <c r="B270" s="38">
        <f>④その他!D28</f>
        <v>0</v>
      </c>
      <c r="C270" s="10"/>
      <c r="D270" s="33"/>
    </row>
    <row r="271" spans="1:4">
      <c r="A271" s="10" t="s">
        <v>109</v>
      </c>
      <c r="B271" s="38">
        <f>IF(④その他!D29="yyyy/mm/dd",0,④その他!D29)</f>
        <v>0</v>
      </c>
      <c r="C271" s="10"/>
      <c r="D271" s="33"/>
    </row>
    <row r="272" spans="1:4">
      <c r="A272" s="10" t="s">
        <v>10</v>
      </c>
      <c r="B272" s="38">
        <f>VALUE(LEFT(④その他!D30))</f>
        <v>0</v>
      </c>
      <c r="C272" s="33" t="s">
        <v>111</v>
      </c>
      <c r="D272" s="33"/>
    </row>
    <row r="273" spans="1:4">
      <c r="A273" s="10" t="s">
        <v>13</v>
      </c>
      <c r="B273" s="38">
        <f>VALUE(LEFT(④その他!D31))</f>
        <v>0</v>
      </c>
      <c r="C273" s="33" t="s">
        <v>112</v>
      </c>
      <c r="D273" s="33"/>
    </row>
    <row r="274" spans="1:4">
      <c r="A274" s="10"/>
      <c r="B274" s="38"/>
      <c r="C274" s="10"/>
      <c r="D274" s="33"/>
    </row>
    <row r="275" spans="1:4">
      <c r="A275" s="13" t="s">
        <v>93</v>
      </c>
      <c r="B275" s="38" t="str">
        <f>④その他!B33</f>
        <v>4件目</v>
      </c>
      <c r="C275" s="10"/>
      <c r="D275" s="33"/>
    </row>
    <row r="276" spans="1:4">
      <c r="A276" s="10" t="s">
        <v>103</v>
      </c>
      <c r="B276" s="38">
        <f>④その他!D34</f>
        <v>0</v>
      </c>
      <c r="C276" s="10"/>
      <c r="D276" s="33"/>
    </row>
    <row r="277" spans="1:4">
      <c r="A277" s="10" t="s">
        <v>109</v>
      </c>
      <c r="B277" s="38">
        <f>IF(④その他!D35="yyyy/mm/dd",0,④その他!D35)</f>
        <v>0</v>
      </c>
      <c r="C277" s="10"/>
      <c r="D277" s="33"/>
    </row>
    <row r="278" spans="1:4">
      <c r="A278" s="10" t="s">
        <v>10</v>
      </c>
      <c r="B278" s="38">
        <f>VALUE(LEFT(④その他!D36))</f>
        <v>0</v>
      </c>
      <c r="C278" s="33" t="s">
        <v>111</v>
      </c>
      <c r="D278" s="33"/>
    </row>
    <row r="279" spans="1:4">
      <c r="A279" s="10" t="s">
        <v>13</v>
      </c>
      <c r="B279" s="38">
        <f>VALUE(LEFT(④その他!D37))</f>
        <v>0</v>
      </c>
      <c r="C279" s="33" t="s">
        <v>112</v>
      </c>
      <c r="D279" s="33"/>
    </row>
    <row r="280" spans="1:4">
      <c r="A280" s="10"/>
      <c r="B280" s="38"/>
      <c r="C280" s="10"/>
      <c r="D280" s="33"/>
    </row>
    <row r="281" spans="1:4">
      <c r="A281" s="13" t="s">
        <v>94</v>
      </c>
      <c r="B281" s="38" t="str">
        <f>④その他!B39</f>
        <v>5件目</v>
      </c>
      <c r="C281" s="10"/>
      <c r="D281" s="33"/>
    </row>
    <row r="282" spans="1:4">
      <c r="A282" s="10" t="s">
        <v>103</v>
      </c>
      <c r="B282" s="38">
        <f>④その他!D40</f>
        <v>0</v>
      </c>
      <c r="C282" s="10"/>
      <c r="D282" s="33"/>
    </row>
    <row r="283" spans="1:4">
      <c r="A283" s="10" t="s">
        <v>109</v>
      </c>
      <c r="B283" s="38">
        <f>IF(④その他!D41="yyyy/mm/dd",0,④その他!D41)</f>
        <v>0</v>
      </c>
      <c r="C283" s="10"/>
      <c r="D283" s="33"/>
    </row>
    <row r="284" spans="1:4">
      <c r="A284" s="10" t="s">
        <v>10</v>
      </c>
      <c r="B284" s="38">
        <f>VALUE(LEFT(④その他!D42))</f>
        <v>0</v>
      </c>
      <c r="C284" s="33" t="s">
        <v>111</v>
      </c>
      <c r="D284" s="33"/>
    </row>
    <row r="285" spans="1:4">
      <c r="A285" s="10" t="s">
        <v>13</v>
      </c>
      <c r="B285" s="38">
        <f>VALUE(LEFT(④その他!D43))</f>
        <v>0</v>
      </c>
      <c r="C285" s="33" t="s">
        <v>112</v>
      </c>
      <c r="D285" s="33"/>
    </row>
    <row r="286" spans="1:4">
      <c r="A286" s="10"/>
      <c r="B286" s="38"/>
      <c r="C286" s="10"/>
      <c r="D286" s="33"/>
    </row>
    <row r="287" spans="1:4">
      <c r="A287" s="10"/>
      <c r="B287" s="38"/>
      <c r="C287" s="10"/>
      <c r="D287" s="33"/>
    </row>
    <row r="288" spans="1:4">
      <c r="A288" s="10"/>
      <c r="B288" s="38"/>
      <c r="C288" s="10"/>
      <c r="D288" s="33"/>
    </row>
    <row r="289" spans="1:4">
      <c r="A289" s="10"/>
      <c r="B289" s="38"/>
      <c r="C289" s="10"/>
      <c r="D289" s="33"/>
    </row>
  </sheetData>
  <sheetProtection algorithmName="SHA-512" hashValue="rvm3KFjYRGe4Tml3TpmlfGjCIN90C9rRJGtgCciuEwwD6QJfTcrAbZm/SSGYXvp1aiTcubQSLd3w9iHo9w9bYw==" saltValue="km2QDt1e4nB4PsBq2TqCBg==" spinCount="100000" sheet="1" objects="1" scenarios="1"/>
  <phoneticPr fontId="2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①研究状況</vt:lpstr>
      <vt:lpstr>②論文発表</vt:lpstr>
      <vt:lpstr>③学会発表</vt:lpstr>
      <vt:lpstr>④その他</vt:lpstr>
      <vt:lpstr>事務使用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礒村　宜和</cp:lastModifiedBy>
  <cp:lastPrinted>2021-09-27T07:44:56Z</cp:lastPrinted>
  <dcterms:created xsi:type="dcterms:W3CDTF">2015-06-05T18:19:34Z</dcterms:created>
  <dcterms:modified xsi:type="dcterms:W3CDTF">2024-04-11T10:12:22Z</dcterms:modified>
</cp:coreProperties>
</file>